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600" yWindow="0" windowWidth="10665" windowHeight="11850"/>
  </bookViews>
  <sheets>
    <sheet name="CharMeck_SF_BP" sheetId="1" r:id="rId1"/>
  </sheets>
  <definedNames>
    <definedName name="_xlnm.Database">CharMeck_SF_BP!$A$2:$C$92</definedName>
    <definedName name="_xlnm.Print_Titles" localSheetId="0">CharMeck_SF_BP!$1:$2</definedName>
  </definedNames>
  <calcPr calcId="125725"/>
</workbook>
</file>

<file path=xl/calcChain.xml><?xml version="1.0" encoding="utf-8"?>
<calcChain xmlns="http://schemas.openxmlformats.org/spreadsheetml/2006/main">
  <c r="D94" i="1"/>
  <c r="E94"/>
  <c r="F94"/>
  <c r="C94"/>
  <c r="G15"/>
  <c r="G16"/>
  <c r="G17"/>
  <c r="G18"/>
  <c r="G19"/>
  <c r="G20"/>
  <c r="G21"/>
  <c r="G22"/>
  <c r="G23"/>
  <c r="G24"/>
  <c r="G25"/>
  <c r="G27"/>
  <c r="G28"/>
  <c r="G29"/>
  <c r="G30"/>
  <c r="G31"/>
  <c r="G32"/>
  <c r="G33"/>
  <c r="G34"/>
  <c r="G35"/>
  <c r="G36"/>
  <c r="G37"/>
  <c r="G39"/>
  <c r="G40"/>
  <c r="G41"/>
  <c r="G42"/>
  <c r="G43"/>
  <c r="G44"/>
  <c r="G45"/>
  <c r="G46"/>
  <c r="G47"/>
  <c r="G48"/>
  <c r="G49"/>
  <c r="G51"/>
  <c r="G52"/>
  <c r="G53"/>
  <c r="G54"/>
  <c r="G55"/>
  <c r="G56"/>
  <c r="G57"/>
  <c r="G58"/>
  <c r="G59"/>
  <c r="G60"/>
  <c r="G61"/>
  <c r="G63"/>
  <c r="G64"/>
  <c r="G65"/>
  <c r="G66"/>
  <c r="G67"/>
  <c r="G68"/>
  <c r="G69"/>
  <c r="G70"/>
  <c r="G71"/>
  <c r="G72"/>
  <c r="G73"/>
  <c r="G75"/>
  <c r="G76"/>
  <c r="G77"/>
  <c r="G78"/>
  <c r="G79"/>
  <c r="G80"/>
  <c r="G81"/>
  <c r="G82"/>
  <c r="G83"/>
  <c r="G84"/>
  <c r="G85"/>
  <c r="G87"/>
  <c r="G88"/>
  <c r="G89"/>
  <c r="G90"/>
  <c r="G91"/>
  <c r="G92"/>
  <c r="G4"/>
  <c r="G5"/>
  <c r="G6"/>
  <c r="G7"/>
  <c r="G8"/>
  <c r="G9"/>
  <c r="G10"/>
  <c r="G11"/>
  <c r="G12"/>
  <c r="G13"/>
  <c r="G3"/>
  <c r="G94" l="1"/>
</calcChain>
</file>

<file path=xl/sharedStrings.xml><?xml version="1.0" encoding="utf-8"?>
<sst xmlns="http://schemas.openxmlformats.org/spreadsheetml/2006/main" count="104" uniqueCount="28">
  <si>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</si>
  <si>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</si>
  <si>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</si>
  <si>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</si>
  <si>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</si>
  <si>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</si>
  <si>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</si>
  <si>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</si>
  <si>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</si>
  <si>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</si>
  <si>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</si>
  <si>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Single Family Lots</t>
  </si>
  <si>
    <t>Year Issued</t>
  </si>
  <si>
    <t>City Limits</t>
  </si>
  <si>
    <t>ETJ</t>
  </si>
  <si>
    <t xml:space="preserve">Charlotte </t>
  </si>
  <si>
    <t>Cornelius</t>
  </si>
  <si>
    <t xml:space="preserve">Davidson </t>
  </si>
  <si>
    <t xml:space="preserve">Huntersville </t>
  </si>
  <si>
    <t xml:space="preserve">Matthews </t>
  </si>
  <si>
    <t xml:space="preserve">Mint Hill </t>
  </si>
  <si>
    <t xml:space="preserve">Stallings </t>
  </si>
  <si>
    <t xml:space="preserve">Pineville </t>
  </si>
  <si>
    <t>Jurisdiction</t>
  </si>
  <si>
    <t>Multi-family Units</t>
  </si>
  <si>
    <t xml:space="preserve">Mecklenburg </t>
  </si>
  <si>
    <t xml:space="preserve">Sphere </t>
  </si>
  <si>
    <t>All Units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</si>
</sst>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3">
    <xf numFmtId="0" fontId="0" fillId="0" borderId="0" xfId="0"/>
    <xf numFmtId="3" fontId="0" fillId="0" borderId="0" xfId="0" applyNumberFormat="1"/>
    <xf numFmtId="1" fontId="16" fillId="0" borderId="0" xfId="0" applyNumberFormat="1" applyFont="1"/>
    <xf numFmtId="1" fontId="1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3" fontId="16" fillId="33" borderId="12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3" fontId="0" fillId="0" borderId="12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0" fontId="0" fillId="33" borderId="12" xfId="0" applyFill="1" applyBorder="1"/>
    <xf numFmtId="0" fontId="0" fillId="33" borderId="13" xfId="0" applyFill="1" applyBorder="1"/>
    <xf numFmtId="0" fontId="0" fillId="0" borderId="13" xfId="0" applyBorder="1"/>
    <xf numFmtId="0" fontId="0" fillId="0" borderId="12" xfId="0" applyBorder="1"/>
    <xf numFmtId="1" fontId="16" fillId="33" borderId="11" xfId="0" applyNumberFormat="1" applyFont="1" applyFill="1" applyBorder="1" applyAlignment="1">
      <alignment horizontal="center"/>
    </xf>
    <xf numFmtId="3" fontId="0" fillId="0" borderId="12" xfId="0" applyNumberFormat="1" applyBorder="1"/>
    <xf numFmtId="3" fontId="0" fillId="0" borderId="13" xfId="0" applyNumberFormat="1" applyBorder="1"/>
    <xf numFmtId="3" fontId="0" fillId="33" borderId="12" xfId="0" applyNumberFormat="1" applyFill="1" applyBorder="1"/>
    <xf numFmtId="3" fontId="0" fillId="33" borderId="13" xfId="0" applyNumberFormat="1" applyFill="1" applyBorder="1"/>
    <xf numFmtId="1" fontId="16" fillId="33" borderId="14" xfId="0" applyNumberFormat="1" applyFont="1" applyFill="1" applyBorder="1"/>
    <xf numFmtId="1" fontId="16" fillId="33" borderId="19" xfId="0" applyNumberFormat="1" applyFont="1" applyFill="1" applyBorder="1" applyAlignment="1">
      <alignment horizontal="center"/>
    </xf>
    <xf numFmtId="0" fontId="16" fillId="33" borderId="20" xfId="0" applyFont="1" applyFill="1" applyBorder="1" applyAlignment="1">
      <alignment horizontal="center"/>
    </xf>
    <xf numFmtId="1" fontId="16" fillId="0" borderId="19" xfId="0" applyNumberFormat="1" applyFont="1" applyBorder="1"/>
    <xf numFmtId="3" fontId="0" fillId="0" borderId="20" xfId="0" applyNumberFormat="1" applyFont="1" applyBorder="1"/>
    <xf numFmtId="1" fontId="16" fillId="33" borderId="19" xfId="0" applyNumberFormat="1" applyFont="1" applyFill="1" applyBorder="1"/>
    <xf numFmtId="3" fontId="0" fillId="33" borderId="20" xfId="0" applyNumberFormat="1" applyFont="1" applyFill="1" applyBorder="1"/>
    <xf numFmtId="0" fontId="0" fillId="33" borderId="20" xfId="0" applyFont="1" applyFill="1" applyBorder="1"/>
    <xf numFmtId="1" fontId="16" fillId="0" borderId="21" xfId="0" applyNumberFormat="1" applyFont="1" applyBorder="1"/>
    <xf numFmtId="3" fontId="0" fillId="0" borderId="23" xfId="0" applyNumberFormat="1" applyBorder="1"/>
    <xf numFmtId="3" fontId="0" fillId="0" borderId="24" xfId="0" applyNumberFormat="1" applyBorder="1"/>
    <xf numFmtId="0" fontId="0" fillId="33" borderId="18" xfId="0" applyFill="1" applyBorder="1" applyAlignment="1">
      <alignment horizontal="center"/>
    </xf>
    <xf numFmtId="1" fontId="16" fillId="33" borderId="15" xfId="0" applyNumberFormat="1" applyFont="1" applyFill="1" applyBorder="1" applyAlignment="1">
      <alignment horizontal="center"/>
    </xf>
    <xf numFmtId="1" fontId="16" fillId="0" borderId="11" xfId="0" applyNumberFormat="1" applyFont="1" applyBorder="1" applyAlignment="1">
      <alignment horizontal="center"/>
    </xf>
    <xf numFmtId="1" fontId="16" fillId="0" borderId="22" xfId="0" applyNumberFormat="1" applyFont="1" applyBorder="1" applyAlignment="1">
      <alignment horizontal="center"/>
    </xf>
    <xf numFmtId="3" fontId="16" fillId="0" borderId="23" xfId="0" applyNumberFormat="1" applyFont="1" applyBorder="1"/>
    <xf numFmtId="3" fontId="16" fillId="0" borderId="24" xfId="0" applyNumberFormat="1" applyFont="1" applyBorder="1"/>
    <xf numFmtId="3" fontId="16" fillId="0" borderId="25" xfId="0" applyNumberFormat="1" applyFont="1" applyBorder="1"/>
    <xf numFmtId="1" fontId="16" fillId="0" borderId="26" xfId="0" applyNumberFormat="1" applyFont="1" applyBorder="1"/>
    <xf numFmtId="1" fontId="16" fillId="0" borderId="10" xfId="0" applyNumberFormat="1" applyFont="1" applyBorder="1" applyAlignment="1">
      <alignment horizontal="center"/>
    </xf>
    <xf numFmtId="3" fontId="0" fillId="0" borderId="27" xfId="0" applyNumberFormat="1" applyBorder="1"/>
    <xf numFmtId="0" fontId="0" fillId="0" borderId="28" xfId="0" applyBorder="1"/>
    <xf numFmtId="0" fontId="0" fillId="0" borderId="27" xfId="0" applyBorder="1"/>
    <xf numFmtId="3" fontId="0" fillId="0" borderId="29" xfId="0" applyNumberFormat="1" applyFont="1" applyBorder="1"/>
    <xf numFmtId="0" fontId="0" fillId="0" borderId="24" xfId="0" applyBorder="1"/>
    <xf numFmtId="0" fontId="0" fillId="0" borderId="23" xfId="0" applyBorder="1"/>
    <xf numFmtId="3" fontId="0" fillId="0" borderId="25" xfId="0" applyNumberFormat="1" applyFont="1" applyBorder="1"/>
    <xf numFmtId="3" fontId="0" fillId="0" borderId="28" xfId="0" applyNumberFormat="1" applyBorder="1"/>
    <xf numFmtId="3" fontId="0" fillId="0" borderId="27" xfId="0" applyNumberFormat="1" applyBorder="1" applyAlignment="1">
      <alignment horizontal="right"/>
    </xf>
    <xf numFmtId="3" fontId="0" fillId="0" borderId="23" xfId="0" applyNumberFormat="1" applyBorder="1" applyAlignment="1">
      <alignment horizontal="right"/>
    </xf>
    <xf numFmtId="3" fontId="0" fillId="33" borderId="16" xfId="0" applyNumberFormat="1" applyFont="1" applyFill="1" applyBorder="1" applyAlignment="1">
      <alignment horizontal="center"/>
    </xf>
    <xf numFmtId="3" fontId="0" fillId="33" borderId="17" xfId="0" applyNumberFormat="1" applyFont="1" applyFill="1" applyBorder="1" applyAlignment="1">
      <alignment horizontal="center"/>
    </xf>
    <xf numFmtId="0" fontId="0" fillId="33" borderId="16" xfId="0" applyFont="1" applyFill="1" applyBorder="1" applyAlignment="1">
      <alignment horizontal="center"/>
    </xf>
    <xf numFmtId="0" fontId="0" fillId="33" borderId="17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5"/>
  <sheetViews>
    <sheetView tabSelected="1" workbookViewId="0">
      <selection activeCell="M40" sqref="M40"/>
    </sheetView>
  </sheetViews>
  <sheetFormatPr defaultRowHeight="15"/>
  <cols>
    <col min="1" max="1" width="14.140625" style="2" customWidth="1"/>
    <col min="2" max="2" width="13.140625" style="3" customWidth="1"/>
    <col min="3" max="3" width="13.42578125" style="1" customWidth="1"/>
    <col min="4" max="4" width="9.140625" customWidth="1"/>
    <col min="5" max="5" width="12.28515625" customWidth="1"/>
    <col min="6" max="6" width="8.85546875" customWidth="1"/>
    <col min="7" max="7" width="10.85546875" style="5" customWidth="1"/>
  </cols>
  <sheetData>
    <row r="1" spans="1:7">
      <c r="A1" s="19"/>
      <c r="B1" s="31"/>
      <c r="C1" s="49" t="s">
        <v>11</v>
      </c>
      <c r="D1" s="50"/>
      <c r="E1" s="51" t="s">
        <v>24</v>
      </c>
      <c r="F1" s="52"/>
      <c r="G1" s="30" t="s">
        <v>27</v>
      </c>
    </row>
    <row r="2" spans="1:7" s="4" customFormat="1" ht="18" customHeight="1">
      <c r="A2" s="20" t="s">
        <v>23</v>
      </c>
      <c r="B2" s="14" t="s">
        <v>12</v>
      </c>
      <c r="C2" s="6" t="s">
        <v>13</v>
      </c>
      <c r="D2" s="7" t="s">
        <v>14</v>
      </c>
      <c r="E2" s="6" t="s">
        <v>13</v>
      </c>
      <c r="F2" s="7" t="s">
        <v>14</v>
      </c>
      <c r="G2" s="21" t="s">
        <v>26</v>
      </c>
    </row>
    <row r="3" spans="1:7" ht="15" customHeight="1">
      <c r="A3" s="22" t="s">
        <v>15</v>
      </c>
      <c r="B3" s="32" t="s">
        <v>0</v>
      </c>
      <c r="C3" s="15">
        <v>5832</v>
      </c>
      <c r="D3" s="16">
        <v>152</v>
      </c>
      <c r="E3" s="8">
        <v>5495</v>
      </c>
      <c r="F3" s="9">
        <v>97</v>
      </c>
      <c r="G3" s="23">
        <f t="shared" ref="G3:G13" si="0">SUM(C3:D3,E3:F3)</f>
        <v>11576</v>
      </c>
    </row>
    <row r="4" spans="1:7" ht="15" customHeight="1">
      <c r="A4" s="22"/>
      <c r="B4" s="32" t="s">
        <v>1</v>
      </c>
      <c r="C4" s="15">
        <v>5998</v>
      </c>
      <c r="D4" s="16">
        <v>178</v>
      </c>
      <c r="E4" s="8">
        <v>5136</v>
      </c>
      <c r="F4" s="9">
        <v>120</v>
      </c>
      <c r="G4" s="23">
        <f t="shared" si="0"/>
        <v>11432</v>
      </c>
    </row>
    <row r="5" spans="1:7" ht="15" customHeight="1">
      <c r="A5" s="22"/>
      <c r="B5" s="32" t="s">
        <v>2</v>
      </c>
      <c r="C5" s="15">
        <v>6082</v>
      </c>
      <c r="D5" s="16">
        <v>225</v>
      </c>
      <c r="E5" s="8">
        <v>4259</v>
      </c>
      <c r="F5" s="9">
        <v>334</v>
      </c>
      <c r="G5" s="23">
        <f t="shared" si="0"/>
        <v>10900</v>
      </c>
    </row>
    <row r="6" spans="1:7" ht="15" customHeight="1">
      <c r="A6" s="22"/>
      <c r="B6" s="32" t="s">
        <v>3</v>
      </c>
      <c r="C6" s="15">
        <v>5280</v>
      </c>
      <c r="D6" s="16">
        <v>299</v>
      </c>
      <c r="E6" s="8">
        <v>3914</v>
      </c>
      <c r="F6" s="9">
        <v>31</v>
      </c>
      <c r="G6" s="23">
        <f t="shared" si="0"/>
        <v>9524</v>
      </c>
    </row>
    <row r="7" spans="1:7" ht="15" customHeight="1">
      <c r="A7" s="22"/>
      <c r="B7" s="32" t="s">
        <v>4</v>
      </c>
      <c r="C7" s="15">
        <v>4945</v>
      </c>
      <c r="D7" s="16">
        <v>507</v>
      </c>
      <c r="E7" s="8">
        <v>4046</v>
      </c>
      <c r="F7" s="9">
        <v>269</v>
      </c>
      <c r="G7" s="23">
        <f t="shared" si="0"/>
        <v>9767</v>
      </c>
    </row>
    <row r="8" spans="1:7" ht="15" customHeight="1">
      <c r="A8" s="22"/>
      <c r="B8" s="32" t="s">
        <v>5</v>
      </c>
      <c r="C8" s="15">
        <v>4849</v>
      </c>
      <c r="D8" s="16">
        <v>963</v>
      </c>
      <c r="E8" s="8">
        <v>3958</v>
      </c>
      <c r="F8" s="9">
        <v>135</v>
      </c>
      <c r="G8" s="23">
        <f t="shared" si="0"/>
        <v>9905</v>
      </c>
    </row>
    <row r="9" spans="1:7" ht="15" customHeight="1">
      <c r="A9" s="22"/>
      <c r="B9" s="32" t="s">
        <v>6</v>
      </c>
      <c r="C9" s="15">
        <v>5123</v>
      </c>
      <c r="D9" s="16">
        <v>1357</v>
      </c>
      <c r="E9" s="8">
        <v>6797</v>
      </c>
      <c r="F9" s="9">
        <v>50</v>
      </c>
      <c r="G9" s="23">
        <f t="shared" si="0"/>
        <v>13327</v>
      </c>
    </row>
    <row r="10" spans="1:7" ht="15" customHeight="1">
      <c r="A10" s="22"/>
      <c r="B10" s="32" t="s">
        <v>7</v>
      </c>
      <c r="C10" s="15">
        <v>3875</v>
      </c>
      <c r="D10" s="16">
        <v>637</v>
      </c>
      <c r="E10" s="8">
        <v>4594</v>
      </c>
      <c r="F10" s="9">
        <v>466</v>
      </c>
      <c r="G10" s="23">
        <f t="shared" si="0"/>
        <v>9572</v>
      </c>
    </row>
    <row r="11" spans="1:7" ht="15" customHeight="1">
      <c r="A11" s="22"/>
      <c r="B11" s="32" t="s">
        <v>8</v>
      </c>
      <c r="C11" s="15">
        <v>1671</v>
      </c>
      <c r="D11" s="16">
        <v>348</v>
      </c>
      <c r="E11" s="8">
        <v>5972</v>
      </c>
      <c r="F11" s="9">
        <v>376</v>
      </c>
      <c r="G11" s="23">
        <f t="shared" si="0"/>
        <v>8367</v>
      </c>
    </row>
    <row r="12" spans="1:7" ht="15" customHeight="1">
      <c r="A12" s="22"/>
      <c r="B12" s="32" t="s">
        <v>9</v>
      </c>
      <c r="C12" s="15">
        <v>1028</v>
      </c>
      <c r="D12" s="16">
        <v>262</v>
      </c>
      <c r="E12" s="8">
        <v>2426</v>
      </c>
      <c r="F12" s="9">
        <v>348</v>
      </c>
      <c r="G12" s="23">
        <f t="shared" si="0"/>
        <v>4064</v>
      </c>
    </row>
    <row r="13" spans="1:7" ht="15" customHeight="1">
      <c r="A13" s="22"/>
      <c r="B13" s="32" t="s">
        <v>10</v>
      </c>
      <c r="C13" s="15">
        <v>1505</v>
      </c>
      <c r="D13" s="16">
        <v>347</v>
      </c>
      <c r="E13" s="8">
        <v>1019</v>
      </c>
      <c r="F13" s="9">
        <v>100</v>
      </c>
      <c r="G13" s="23">
        <f t="shared" si="0"/>
        <v>2971</v>
      </c>
    </row>
    <row r="14" spans="1:7" ht="15" customHeight="1">
      <c r="A14" s="24"/>
      <c r="B14" s="14"/>
      <c r="C14" s="17"/>
      <c r="D14" s="18"/>
      <c r="E14" s="10"/>
      <c r="F14" s="11"/>
      <c r="G14" s="25"/>
    </row>
    <row r="15" spans="1:7" ht="15" customHeight="1">
      <c r="A15" s="22" t="s">
        <v>16</v>
      </c>
      <c r="B15" s="32" t="s">
        <v>0</v>
      </c>
      <c r="C15" s="15">
        <v>278</v>
      </c>
      <c r="D15" s="12"/>
      <c r="E15" s="8">
        <v>460</v>
      </c>
      <c r="F15" s="12"/>
      <c r="G15" s="23">
        <f t="shared" ref="G15:G25" si="1">SUM(C15:D15,E15:F15)</f>
        <v>738</v>
      </c>
    </row>
    <row r="16" spans="1:7" ht="15" customHeight="1">
      <c r="A16" s="22"/>
      <c r="B16" s="32" t="s">
        <v>1</v>
      </c>
      <c r="C16" s="15">
        <v>392</v>
      </c>
      <c r="D16" s="12"/>
      <c r="E16" s="8">
        <v>287</v>
      </c>
      <c r="F16" s="12"/>
      <c r="G16" s="23">
        <f t="shared" si="1"/>
        <v>679</v>
      </c>
    </row>
    <row r="17" spans="1:7" ht="15" customHeight="1">
      <c r="A17" s="22"/>
      <c r="B17" s="32" t="s">
        <v>2</v>
      </c>
      <c r="C17" s="15">
        <v>403</v>
      </c>
      <c r="D17" s="16">
        <v>1</v>
      </c>
      <c r="E17" s="8">
        <v>175</v>
      </c>
      <c r="F17" s="12"/>
      <c r="G17" s="23">
        <f t="shared" si="1"/>
        <v>579</v>
      </c>
    </row>
    <row r="18" spans="1:7" ht="15" customHeight="1">
      <c r="A18" s="22"/>
      <c r="B18" s="32" t="s">
        <v>3</v>
      </c>
      <c r="C18" s="15">
        <v>444</v>
      </c>
      <c r="D18" s="12"/>
      <c r="E18" s="8">
        <v>145</v>
      </c>
      <c r="F18" s="12"/>
      <c r="G18" s="23">
        <f t="shared" si="1"/>
        <v>589</v>
      </c>
    </row>
    <row r="19" spans="1:7" ht="15" customHeight="1">
      <c r="A19" s="22"/>
      <c r="B19" s="32" t="s">
        <v>4</v>
      </c>
      <c r="C19" s="15">
        <v>452</v>
      </c>
      <c r="D19" s="16">
        <v>2</v>
      </c>
      <c r="E19" s="8">
        <v>399</v>
      </c>
      <c r="F19" s="12"/>
      <c r="G19" s="23">
        <f t="shared" si="1"/>
        <v>853</v>
      </c>
    </row>
    <row r="20" spans="1:7" ht="15" customHeight="1">
      <c r="A20" s="22"/>
      <c r="B20" s="32" t="s">
        <v>5</v>
      </c>
      <c r="C20" s="15">
        <v>496</v>
      </c>
      <c r="D20" s="16">
        <v>1</v>
      </c>
      <c r="E20" s="8">
        <v>180</v>
      </c>
      <c r="F20" s="12"/>
      <c r="G20" s="23">
        <f t="shared" si="1"/>
        <v>677</v>
      </c>
    </row>
    <row r="21" spans="1:7" ht="15" customHeight="1">
      <c r="A21" s="22"/>
      <c r="B21" s="32" t="s">
        <v>6</v>
      </c>
      <c r="C21" s="15">
        <v>350</v>
      </c>
      <c r="D21" s="12"/>
      <c r="E21" s="8">
        <v>676</v>
      </c>
      <c r="F21" s="12"/>
      <c r="G21" s="23">
        <f t="shared" si="1"/>
        <v>1026</v>
      </c>
    </row>
    <row r="22" spans="1:7" ht="15" customHeight="1">
      <c r="A22" s="22"/>
      <c r="B22" s="32" t="s">
        <v>7</v>
      </c>
      <c r="C22" s="15">
        <v>268</v>
      </c>
      <c r="D22" s="12"/>
      <c r="E22" s="8">
        <v>308</v>
      </c>
      <c r="F22" s="9">
        <v>25</v>
      </c>
      <c r="G22" s="23">
        <f t="shared" si="1"/>
        <v>601</v>
      </c>
    </row>
    <row r="23" spans="1:7" ht="15" customHeight="1">
      <c r="A23" s="22"/>
      <c r="B23" s="32" t="s">
        <v>8</v>
      </c>
      <c r="C23" s="15">
        <v>88</v>
      </c>
      <c r="D23" s="12"/>
      <c r="E23" s="8">
        <v>53</v>
      </c>
      <c r="F23" s="9">
        <v>10</v>
      </c>
      <c r="G23" s="23">
        <f t="shared" si="1"/>
        <v>151</v>
      </c>
    </row>
    <row r="24" spans="1:7" ht="15" customHeight="1">
      <c r="A24" s="22"/>
      <c r="B24" s="32" t="s">
        <v>9</v>
      </c>
      <c r="C24" s="15">
        <v>73</v>
      </c>
      <c r="D24" s="12"/>
      <c r="E24" s="8">
        <v>52</v>
      </c>
      <c r="F24" s="9">
        <v>15</v>
      </c>
      <c r="G24" s="23">
        <f t="shared" si="1"/>
        <v>140</v>
      </c>
    </row>
    <row r="25" spans="1:7" ht="15" customHeight="1">
      <c r="A25" s="22"/>
      <c r="B25" s="32" t="s">
        <v>10</v>
      </c>
      <c r="C25" s="15">
        <v>109</v>
      </c>
      <c r="D25" s="16">
        <v>1</v>
      </c>
      <c r="E25" s="8">
        <v>52</v>
      </c>
      <c r="F25" s="12"/>
      <c r="G25" s="23">
        <f t="shared" si="1"/>
        <v>162</v>
      </c>
    </row>
    <row r="26" spans="1:7" ht="15" customHeight="1">
      <c r="A26" s="24"/>
      <c r="B26" s="14"/>
      <c r="C26" s="17"/>
      <c r="D26" s="11"/>
      <c r="E26" s="10"/>
      <c r="F26" s="11"/>
      <c r="G26" s="25"/>
    </row>
    <row r="27" spans="1:7" ht="15" customHeight="1">
      <c r="A27" s="22" t="s">
        <v>17</v>
      </c>
      <c r="B27" s="32" t="s">
        <v>0</v>
      </c>
      <c r="C27" s="15">
        <v>86</v>
      </c>
      <c r="D27" s="16">
        <v>14</v>
      </c>
      <c r="E27" s="8">
        <v>126</v>
      </c>
      <c r="F27" s="12"/>
      <c r="G27" s="23">
        <f t="shared" ref="G27:G37" si="2">SUM(C27:D27,E27:F27)</f>
        <v>226</v>
      </c>
    </row>
    <row r="28" spans="1:7" ht="15" customHeight="1">
      <c r="A28" s="22"/>
      <c r="B28" s="32" t="s">
        <v>1</v>
      </c>
      <c r="C28" s="15">
        <v>92</v>
      </c>
      <c r="D28" s="16">
        <v>13</v>
      </c>
      <c r="E28" s="8">
        <v>51</v>
      </c>
      <c r="F28" s="12"/>
      <c r="G28" s="23">
        <f t="shared" si="2"/>
        <v>156</v>
      </c>
    </row>
    <row r="29" spans="1:7" ht="15" customHeight="1">
      <c r="A29" s="22"/>
      <c r="B29" s="32" t="s">
        <v>2</v>
      </c>
      <c r="C29" s="15">
        <v>88</v>
      </c>
      <c r="D29" s="16">
        <v>14</v>
      </c>
      <c r="E29" s="8">
        <v>254</v>
      </c>
      <c r="F29" s="12"/>
      <c r="G29" s="23">
        <f t="shared" si="2"/>
        <v>356</v>
      </c>
    </row>
    <row r="30" spans="1:7" ht="15" customHeight="1">
      <c r="A30" s="22"/>
      <c r="B30" s="32" t="s">
        <v>3</v>
      </c>
      <c r="C30" s="15">
        <v>81</v>
      </c>
      <c r="D30" s="16">
        <v>6</v>
      </c>
      <c r="E30" s="8">
        <v>26</v>
      </c>
      <c r="F30" s="12"/>
      <c r="G30" s="23">
        <f t="shared" si="2"/>
        <v>113</v>
      </c>
    </row>
    <row r="31" spans="1:7" ht="15" customHeight="1">
      <c r="A31" s="22"/>
      <c r="B31" s="32" t="s">
        <v>4</v>
      </c>
      <c r="C31" s="15">
        <v>93</v>
      </c>
      <c r="D31" s="16">
        <v>13</v>
      </c>
      <c r="E31" s="8">
        <v>29</v>
      </c>
      <c r="F31" s="12"/>
      <c r="G31" s="23">
        <f t="shared" si="2"/>
        <v>135</v>
      </c>
    </row>
    <row r="32" spans="1:7" ht="15" customHeight="1">
      <c r="A32" s="22"/>
      <c r="B32" s="32" t="s">
        <v>5</v>
      </c>
      <c r="C32" s="15">
        <v>82</v>
      </c>
      <c r="D32" s="16">
        <v>7</v>
      </c>
      <c r="E32" s="8">
        <v>39</v>
      </c>
      <c r="F32" s="12"/>
      <c r="G32" s="23">
        <f t="shared" si="2"/>
        <v>128</v>
      </c>
    </row>
    <row r="33" spans="1:7" ht="15" customHeight="1">
      <c r="A33" s="22"/>
      <c r="B33" s="32" t="s">
        <v>6</v>
      </c>
      <c r="C33" s="15">
        <v>121</v>
      </c>
      <c r="D33" s="16">
        <v>14</v>
      </c>
      <c r="E33" s="8">
        <v>243</v>
      </c>
      <c r="F33" s="12"/>
      <c r="G33" s="23">
        <f t="shared" si="2"/>
        <v>378</v>
      </c>
    </row>
    <row r="34" spans="1:7" ht="15" customHeight="1">
      <c r="A34" s="22"/>
      <c r="B34" s="32" t="s">
        <v>7</v>
      </c>
      <c r="C34" s="15">
        <v>167</v>
      </c>
      <c r="D34" s="16">
        <v>16</v>
      </c>
      <c r="E34" s="8">
        <v>186</v>
      </c>
      <c r="F34" s="12"/>
      <c r="G34" s="23">
        <f t="shared" si="2"/>
        <v>369</v>
      </c>
    </row>
    <row r="35" spans="1:7" ht="15" customHeight="1">
      <c r="A35" s="22"/>
      <c r="B35" s="32" t="s">
        <v>8</v>
      </c>
      <c r="C35" s="15">
        <v>97</v>
      </c>
      <c r="D35" s="16">
        <v>8</v>
      </c>
      <c r="E35" s="8">
        <v>51</v>
      </c>
      <c r="F35" s="12"/>
      <c r="G35" s="23">
        <f t="shared" si="2"/>
        <v>156</v>
      </c>
    </row>
    <row r="36" spans="1:7" ht="15" customHeight="1">
      <c r="A36" s="22"/>
      <c r="B36" s="32" t="s">
        <v>9</v>
      </c>
      <c r="C36" s="15">
        <v>72</v>
      </c>
      <c r="D36" s="16">
        <v>1</v>
      </c>
      <c r="E36" s="8">
        <v>44</v>
      </c>
      <c r="F36" s="12">
        <v>1</v>
      </c>
      <c r="G36" s="23">
        <f t="shared" si="2"/>
        <v>118</v>
      </c>
    </row>
    <row r="37" spans="1:7" ht="15" customHeight="1">
      <c r="A37" s="22"/>
      <c r="B37" s="32" t="s">
        <v>10</v>
      </c>
      <c r="C37" s="15">
        <v>81</v>
      </c>
      <c r="D37" s="16">
        <v>3</v>
      </c>
      <c r="E37" s="8">
        <v>23</v>
      </c>
      <c r="F37" s="12"/>
      <c r="G37" s="23">
        <f t="shared" si="2"/>
        <v>107</v>
      </c>
    </row>
    <row r="38" spans="1:7" ht="15" customHeight="1">
      <c r="A38" s="24"/>
      <c r="B38" s="14"/>
      <c r="C38" s="17"/>
      <c r="D38" s="11"/>
      <c r="E38" s="10"/>
      <c r="F38" s="11"/>
      <c r="G38" s="25"/>
    </row>
    <row r="39" spans="1:7" ht="15" customHeight="1">
      <c r="A39" s="22" t="s">
        <v>18</v>
      </c>
      <c r="B39" s="32" t="s">
        <v>0</v>
      </c>
      <c r="C39" s="15">
        <v>887</v>
      </c>
      <c r="D39" s="16">
        <v>12</v>
      </c>
      <c r="E39" s="8">
        <v>343</v>
      </c>
      <c r="F39" s="12"/>
      <c r="G39" s="23">
        <f t="shared" ref="G39:G49" si="3">SUM(C39:D39,E39:F39)</f>
        <v>1242</v>
      </c>
    </row>
    <row r="40" spans="1:7" ht="15" customHeight="1">
      <c r="A40" s="22"/>
      <c r="B40" s="32" t="s">
        <v>1</v>
      </c>
      <c r="C40" s="15">
        <v>845</v>
      </c>
      <c r="D40" s="16">
        <v>13</v>
      </c>
      <c r="E40" s="8">
        <v>244</v>
      </c>
      <c r="F40" s="12"/>
      <c r="G40" s="23">
        <f t="shared" si="3"/>
        <v>1102</v>
      </c>
    </row>
    <row r="41" spans="1:7" ht="15" customHeight="1">
      <c r="A41" s="22"/>
      <c r="B41" s="32" t="s">
        <v>2</v>
      </c>
      <c r="C41" s="15">
        <v>752</v>
      </c>
      <c r="D41" s="16">
        <v>15</v>
      </c>
      <c r="E41" s="8">
        <v>236</v>
      </c>
      <c r="F41" s="12"/>
      <c r="G41" s="23">
        <f t="shared" si="3"/>
        <v>1003</v>
      </c>
    </row>
    <row r="42" spans="1:7" ht="15" customHeight="1">
      <c r="A42" s="22"/>
      <c r="B42" s="32" t="s">
        <v>3</v>
      </c>
      <c r="C42" s="15">
        <v>873</v>
      </c>
      <c r="D42" s="16">
        <v>8</v>
      </c>
      <c r="E42" s="8">
        <v>132</v>
      </c>
      <c r="F42" s="12"/>
      <c r="G42" s="23">
        <f t="shared" si="3"/>
        <v>1013</v>
      </c>
    </row>
    <row r="43" spans="1:7" ht="15" customHeight="1">
      <c r="A43" s="22"/>
      <c r="B43" s="32" t="s">
        <v>4</v>
      </c>
      <c r="C43" s="15">
        <v>841</v>
      </c>
      <c r="D43" s="16">
        <v>10</v>
      </c>
      <c r="E43" s="8">
        <v>101</v>
      </c>
      <c r="F43" s="12"/>
      <c r="G43" s="23">
        <f t="shared" si="3"/>
        <v>952</v>
      </c>
    </row>
    <row r="44" spans="1:7" ht="15" customHeight="1">
      <c r="A44" s="22"/>
      <c r="B44" s="32" t="s">
        <v>5</v>
      </c>
      <c r="C44" s="15">
        <v>897</v>
      </c>
      <c r="D44" s="16">
        <v>8</v>
      </c>
      <c r="E44" s="8">
        <v>147</v>
      </c>
      <c r="F44" s="12"/>
      <c r="G44" s="23">
        <f t="shared" si="3"/>
        <v>1052</v>
      </c>
    </row>
    <row r="45" spans="1:7" ht="15" customHeight="1" thickBot="1">
      <c r="A45" s="27"/>
      <c r="B45" s="33" t="s">
        <v>6</v>
      </c>
      <c r="C45" s="28">
        <v>818</v>
      </c>
      <c r="D45" s="29">
        <v>9</v>
      </c>
      <c r="E45" s="48">
        <v>901</v>
      </c>
      <c r="F45" s="43"/>
      <c r="G45" s="45">
        <f t="shared" si="3"/>
        <v>1728</v>
      </c>
    </row>
    <row r="46" spans="1:7" ht="15" customHeight="1">
      <c r="A46" s="37" t="s">
        <v>18</v>
      </c>
      <c r="B46" s="38" t="s">
        <v>7</v>
      </c>
      <c r="C46" s="39">
        <v>528</v>
      </c>
      <c r="D46" s="46">
        <v>18</v>
      </c>
      <c r="E46" s="47">
        <v>231</v>
      </c>
      <c r="F46" s="40"/>
      <c r="G46" s="42">
        <f t="shared" si="3"/>
        <v>777</v>
      </c>
    </row>
    <row r="47" spans="1:7" ht="15" customHeight="1">
      <c r="A47" s="22"/>
      <c r="B47" s="32" t="s">
        <v>8</v>
      </c>
      <c r="C47" s="15">
        <v>300</v>
      </c>
      <c r="D47" s="16">
        <v>11</v>
      </c>
      <c r="E47" s="8">
        <v>95</v>
      </c>
      <c r="F47" s="12"/>
      <c r="G47" s="23">
        <f t="shared" si="3"/>
        <v>406</v>
      </c>
    </row>
    <row r="48" spans="1:7" ht="15" customHeight="1">
      <c r="A48" s="22"/>
      <c r="B48" s="32" t="s">
        <v>9</v>
      </c>
      <c r="C48" s="15">
        <v>216</v>
      </c>
      <c r="D48" s="16">
        <v>4</v>
      </c>
      <c r="E48" s="8">
        <v>31</v>
      </c>
      <c r="F48" s="12"/>
      <c r="G48" s="23">
        <f t="shared" si="3"/>
        <v>251</v>
      </c>
    </row>
    <row r="49" spans="1:7" ht="15" customHeight="1">
      <c r="A49" s="22"/>
      <c r="B49" s="32" t="s">
        <v>10</v>
      </c>
      <c r="C49" s="15">
        <v>223</v>
      </c>
      <c r="D49" s="16">
        <v>4</v>
      </c>
      <c r="E49" s="8">
        <v>23</v>
      </c>
      <c r="F49" s="12"/>
      <c r="G49" s="23">
        <f t="shared" si="3"/>
        <v>250</v>
      </c>
    </row>
    <row r="50" spans="1:7" ht="15" customHeight="1">
      <c r="A50" s="24"/>
      <c r="B50" s="14"/>
      <c r="C50" s="17"/>
      <c r="D50" s="11"/>
      <c r="E50" s="10"/>
      <c r="F50" s="11"/>
      <c r="G50" s="25"/>
    </row>
    <row r="51" spans="1:7" ht="15" customHeight="1">
      <c r="A51" s="22" t="s">
        <v>19</v>
      </c>
      <c r="B51" s="32" t="s">
        <v>0</v>
      </c>
      <c r="C51" s="15">
        <v>154</v>
      </c>
      <c r="D51" s="12"/>
      <c r="E51" s="8">
        <v>354</v>
      </c>
      <c r="F51" s="12"/>
      <c r="G51" s="23">
        <f t="shared" ref="G51:G61" si="4">SUM(C51:D51,E51:F51)</f>
        <v>508</v>
      </c>
    </row>
    <row r="52" spans="1:7" ht="15" customHeight="1">
      <c r="A52" s="22"/>
      <c r="B52" s="32" t="s">
        <v>1</v>
      </c>
      <c r="C52" s="15">
        <v>136</v>
      </c>
      <c r="D52" s="12"/>
      <c r="E52" s="8">
        <v>11</v>
      </c>
      <c r="F52" s="12"/>
      <c r="G52" s="23">
        <f t="shared" si="4"/>
        <v>147</v>
      </c>
    </row>
    <row r="53" spans="1:7" ht="15" customHeight="1">
      <c r="A53" s="22"/>
      <c r="B53" s="32" t="s">
        <v>2</v>
      </c>
      <c r="C53" s="15">
        <v>183</v>
      </c>
      <c r="D53" s="12"/>
      <c r="E53" s="8">
        <v>16</v>
      </c>
      <c r="F53" s="12"/>
      <c r="G53" s="23">
        <f t="shared" si="4"/>
        <v>199</v>
      </c>
    </row>
    <row r="54" spans="1:7" ht="15" customHeight="1">
      <c r="A54" s="22"/>
      <c r="B54" s="32" t="s">
        <v>3</v>
      </c>
      <c r="C54" s="15">
        <v>156</v>
      </c>
      <c r="D54" s="12"/>
      <c r="E54" s="8">
        <v>100</v>
      </c>
      <c r="F54" s="12"/>
      <c r="G54" s="23">
        <f t="shared" si="4"/>
        <v>256</v>
      </c>
    </row>
    <row r="55" spans="1:7" ht="15" customHeight="1">
      <c r="A55" s="22"/>
      <c r="B55" s="32" t="s">
        <v>4</v>
      </c>
      <c r="C55" s="15">
        <v>176</v>
      </c>
      <c r="D55" s="12"/>
      <c r="E55" s="8">
        <v>161</v>
      </c>
      <c r="F55" s="12"/>
      <c r="G55" s="23">
        <f t="shared" si="4"/>
        <v>337</v>
      </c>
    </row>
    <row r="56" spans="1:7" ht="15" customHeight="1">
      <c r="A56" s="22"/>
      <c r="B56" s="32" t="s">
        <v>5</v>
      </c>
      <c r="C56" s="15">
        <v>228</v>
      </c>
      <c r="D56" s="12"/>
      <c r="E56" s="8">
        <v>161</v>
      </c>
      <c r="F56" s="12"/>
      <c r="G56" s="23">
        <f t="shared" si="4"/>
        <v>389</v>
      </c>
    </row>
    <row r="57" spans="1:7" ht="15" customHeight="1">
      <c r="A57" s="22"/>
      <c r="B57" s="32" t="s">
        <v>6</v>
      </c>
      <c r="C57" s="15">
        <v>171</v>
      </c>
      <c r="D57" s="12"/>
      <c r="E57" s="8">
        <v>43</v>
      </c>
      <c r="F57" s="12"/>
      <c r="G57" s="23">
        <f t="shared" si="4"/>
        <v>214</v>
      </c>
    </row>
    <row r="58" spans="1:7" ht="15" customHeight="1">
      <c r="A58" s="22"/>
      <c r="B58" s="32" t="s">
        <v>7</v>
      </c>
      <c r="C58" s="15">
        <v>115</v>
      </c>
      <c r="D58" s="12"/>
      <c r="E58" s="8">
        <v>52</v>
      </c>
      <c r="F58" s="12"/>
      <c r="G58" s="23">
        <f t="shared" si="4"/>
        <v>167</v>
      </c>
    </row>
    <row r="59" spans="1:7" ht="15" customHeight="1">
      <c r="A59" s="22"/>
      <c r="B59" s="32" t="s">
        <v>8</v>
      </c>
      <c r="C59" s="15">
        <v>40</v>
      </c>
      <c r="D59" s="12"/>
      <c r="E59" s="8">
        <v>217</v>
      </c>
      <c r="F59" s="12"/>
      <c r="G59" s="23">
        <f t="shared" si="4"/>
        <v>257</v>
      </c>
    </row>
    <row r="60" spans="1:7" ht="15" customHeight="1">
      <c r="A60" s="22"/>
      <c r="B60" s="32" t="s">
        <v>9</v>
      </c>
      <c r="C60" s="15">
        <v>23</v>
      </c>
      <c r="D60" s="12"/>
      <c r="E60" s="13"/>
      <c r="F60" s="12"/>
      <c r="G60" s="23">
        <f t="shared" si="4"/>
        <v>23</v>
      </c>
    </row>
    <row r="61" spans="1:7" ht="15" customHeight="1">
      <c r="A61" s="22"/>
      <c r="B61" s="32" t="s">
        <v>10</v>
      </c>
      <c r="C61" s="15">
        <v>27</v>
      </c>
      <c r="D61" s="12"/>
      <c r="E61" s="8">
        <v>50</v>
      </c>
      <c r="F61" s="12"/>
      <c r="G61" s="23">
        <f t="shared" si="4"/>
        <v>77</v>
      </c>
    </row>
    <row r="62" spans="1:7" ht="15" customHeight="1">
      <c r="A62" s="24"/>
      <c r="B62" s="14"/>
      <c r="C62" s="17"/>
      <c r="D62" s="11"/>
      <c r="E62" s="10"/>
      <c r="F62" s="11"/>
      <c r="G62" s="25"/>
    </row>
    <row r="63" spans="1:7" ht="15" customHeight="1">
      <c r="A63" s="22" t="s">
        <v>20</v>
      </c>
      <c r="B63" s="32" t="s">
        <v>0</v>
      </c>
      <c r="C63" s="15">
        <v>141</v>
      </c>
      <c r="D63" s="16">
        <v>17</v>
      </c>
      <c r="E63" s="8">
        <v>38</v>
      </c>
      <c r="F63" s="12"/>
      <c r="G63" s="23">
        <f t="shared" ref="G63:G73" si="5">SUM(C63:D63,E63:F63)</f>
        <v>196</v>
      </c>
    </row>
    <row r="64" spans="1:7" ht="15" customHeight="1">
      <c r="A64" s="22"/>
      <c r="B64" s="32" t="s">
        <v>1</v>
      </c>
      <c r="C64" s="15">
        <v>140</v>
      </c>
      <c r="D64" s="16">
        <v>18</v>
      </c>
      <c r="E64" s="8">
        <v>26</v>
      </c>
      <c r="F64" s="9">
        <v>2</v>
      </c>
      <c r="G64" s="23">
        <f t="shared" si="5"/>
        <v>186</v>
      </c>
    </row>
    <row r="65" spans="1:7" ht="15" customHeight="1">
      <c r="A65" s="22"/>
      <c r="B65" s="32" t="s">
        <v>2</v>
      </c>
      <c r="C65" s="15">
        <v>140</v>
      </c>
      <c r="D65" s="16">
        <v>27</v>
      </c>
      <c r="E65" s="8">
        <v>2</v>
      </c>
      <c r="F65" s="12"/>
      <c r="G65" s="23">
        <f t="shared" si="5"/>
        <v>169</v>
      </c>
    </row>
    <row r="66" spans="1:7" ht="15" customHeight="1">
      <c r="A66" s="22"/>
      <c r="B66" s="32" t="s">
        <v>3</v>
      </c>
      <c r="C66" s="15">
        <v>166</v>
      </c>
      <c r="D66" s="16">
        <v>26</v>
      </c>
      <c r="E66" s="8">
        <v>2</v>
      </c>
      <c r="F66" s="12"/>
      <c r="G66" s="23">
        <f t="shared" si="5"/>
        <v>194</v>
      </c>
    </row>
    <row r="67" spans="1:7" ht="15" customHeight="1">
      <c r="A67" s="22"/>
      <c r="B67" s="32" t="s">
        <v>4</v>
      </c>
      <c r="C67" s="15">
        <v>192</v>
      </c>
      <c r="D67" s="16">
        <v>14</v>
      </c>
      <c r="E67" s="8">
        <v>13</v>
      </c>
      <c r="F67" s="12"/>
      <c r="G67" s="23">
        <f t="shared" si="5"/>
        <v>219</v>
      </c>
    </row>
    <row r="68" spans="1:7" ht="15" customHeight="1">
      <c r="A68" s="22"/>
      <c r="B68" s="32" t="s">
        <v>5</v>
      </c>
      <c r="C68" s="15">
        <v>291</v>
      </c>
      <c r="D68" s="16">
        <v>16</v>
      </c>
      <c r="E68" s="8">
        <v>6</v>
      </c>
      <c r="F68" s="9">
        <v>1</v>
      </c>
      <c r="G68" s="23">
        <f t="shared" si="5"/>
        <v>314</v>
      </c>
    </row>
    <row r="69" spans="1:7" ht="15" customHeight="1">
      <c r="A69" s="22"/>
      <c r="B69" s="32" t="s">
        <v>6</v>
      </c>
      <c r="C69" s="15">
        <v>325</v>
      </c>
      <c r="D69" s="16">
        <v>62</v>
      </c>
      <c r="E69" s="8">
        <v>24</v>
      </c>
      <c r="F69" s="9">
        <v>146</v>
      </c>
      <c r="G69" s="23">
        <f t="shared" si="5"/>
        <v>557</v>
      </c>
    </row>
    <row r="70" spans="1:7" ht="15" customHeight="1">
      <c r="A70" s="22"/>
      <c r="B70" s="32" t="s">
        <v>7</v>
      </c>
      <c r="C70" s="15">
        <v>268</v>
      </c>
      <c r="D70" s="16">
        <v>52</v>
      </c>
      <c r="E70" s="8">
        <v>40</v>
      </c>
      <c r="F70" s="9">
        <v>22</v>
      </c>
      <c r="G70" s="23">
        <f t="shared" si="5"/>
        <v>382</v>
      </c>
    </row>
    <row r="71" spans="1:7" ht="15" customHeight="1">
      <c r="A71" s="22"/>
      <c r="B71" s="32" t="s">
        <v>8</v>
      </c>
      <c r="C71" s="15">
        <v>142</v>
      </c>
      <c r="D71" s="16">
        <v>13</v>
      </c>
      <c r="E71" s="13"/>
      <c r="F71" s="9">
        <v>24</v>
      </c>
      <c r="G71" s="23">
        <f t="shared" si="5"/>
        <v>179</v>
      </c>
    </row>
    <row r="72" spans="1:7" ht="15" customHeight="1">
      <c r="A72" s="22"/>
      <c r="B72" s="32" t="s">
        <v>9</v>
      </c>
      <c r="C72" s="15">
        <v>61</v>
      </c>
      <c r="D72" s="16">
        <v>10</v>
      </c>
      <c r="E72" s="8">
        <v>26</v>
      </c>
      <c r="F72" s="9">
        <v>2</v>
      </c>
      <c r="G72" s="23">
        <f t="shared" si="5"/>
        <v>99</v>
      </c>
    </row>
    <row r="73" spans="1:7" ht="15" customHeight="1">
      <c r="A73" s="22"/>
      <c r="B73" s="32" t="s">
        <v>10</v>
      </c>
      <c r="C73" s="15">
        <v>18</v>
      </c>
      <c r="D73" s="16">
        <v>3</v>
      </c>
      <c r="E73" s="8">
        <v>27</v>
      </c>
      <c r="F73" s="9">
        <v>1</v>
      </c>
      <c r="G73" s="23">
        <f t="shared" si="5"/>
        <v>49</v>
      </c>
    </row>
    <row r="74" spans="1:7" ht="15" customHeight="1">
      <c r="A74" s="24"/>
      <c r="B74" s="14"/>
      <c r="C74" s="17"/>
      <c r="D74" s="18"/>
      <c r="E74" s="10"/>
      <c r="F74" s="11"/>
      <c r="G74" s="25"/>
    </row>
    <row r="75" spans="1:7" ht="15" customHeight="1">
      <c r="A75" s="22" t="s">
        <v>22</v>
      </c>
      <c r="B75" s="32" t="s">
        <v>0</v>
      </c>
      <c r="C75" s="15">
        <v>33</v>
      </c>
      <c r="D75" s="16">
        <v>134</v>
      </c>
      <c r="E75" s="8">
        <v>85</v>
      </c>
      <c r="F75" s="12"/>
      <c r="G75" s="23">
        <f t="shared" ref="G75:G85" si="6">SUM(C75:D75,E75:F75)</f>
        <v>252</v>
      </c>
    </row>
    <row r="76" spans="1:7" ht="15" customHeight="1">
      <c r="A76" s="22"/>
      <c r="B76" s="32" t="s">
        <v>1</v>
      </c>
      <c r="C76" s="15">
        <v>9</v>
      </c>
      <c r="D76" s="16">
        <v>103</v>
      </c>
      <c r="E76" s="8">
        <v>66</v>
      </c>
      <c r="F76" s="12"/>
      <c r="G76" s="23">
        <f t="shared" si="6"/>
        <v>178</v>
      </c>
    </row>
    <row r="77" spans="1:7" ht="15" customHeight="1">
      <c r="A77" s="22"/>
      <c r="B77" s="32" t="s">
        <v>2</v>
      </c>
      <c r="C77" s="15">
        <v>8</v>
      </c>
      <c r="D77" s="16">
        <v>77</v>
      </c>
      <c r="E77" s="8">
        <v>6</v>
      </c>
      <c r="F77" s="12"/>
      <c r="G77" s="23">
        <f t="shared" si="6"/>
        <v>91</v>
      </c>
    </row>
    <row r="78" spans="1:7" ht="15" customHeight="1">
      <c r="A78" s="22"/>
      <c r="B78" s="32" t="s">
        <v>3</v>
      </c>
      <c r="C78" s="15">
        <v>12</v>
      </c>
      <c r="D78" s="16">
        <v>48</v>
      </c>
      <c r="E78" s="8">
        <v>65</v>
      </c>
      <c r="F78" s="12"/>
      <c r="G78" s="23">
        <f t="shared" si="6"/>
        <v>125</v>
      </c>
    </row>
    <row r="79" spans="1:7" ht="15" customHeight="1">
      <c r="A79" s="22"/>
      <c r="B79" s="32" t="s">
        <v>4</v>
      </c>
      <c r="C79" s="15">
        <v>18</v>
      </c>
      <c r="D79" s="16">
        <v>14</v>
      </c>
      <c r="E79" s="8">
        <v>26</v>
      </c>
      <c r="F79" s="9">
        <v>2</v>
      </c>
      <c r="G79" s="23">
        <f t="shared" si="6"/>
        <v>60</v>
      </c>
    </row>
    <row r="80" spans="1:7" ht="15" customHeight="1">
      <c r="A80" s="22"/>
      <c r="B80" s="32" t="s">
        <v>5</v>
      </c>
      <c r="C80" s="15">
        <v>38</v>
      </c>
      <c r="D80" s="16">
        <v>1</v>
      </c>
      <c r="E80" s="8">
        <v>29</v>
      </c>
      <c r="F80" s="9">
        <v>3</v>
      </c>
      <c r="G80" s="23">
        <f t="shared" si="6"/>
        <v>71</v>
      </c>
    </row>
    <row r="81" spans="1:7" ht="15" customHeight="1">
      <c r="A81" s="22"/>
      <c r="B81" s="32" t="s">
        <v>6</v>
      </c>
      <c r="C81" s="15">
        <v>43</v>
      </c>
      <c r="D81" s="12"/>
      <c r="E81" s="8">
        <v>55</v>
      </c>
      <c r="F81" s="9">
        <v>1</v>
      </c>
      <c r="G81" s="23">
        <f t="shared" si="6"/>
        <v>99</v>
      </c>
    </row>
    <row r="82" spans="1:7" ht="15" customHeight="1">
      <c r="A82" s="22"/>
      <c r="B82" s="32" t="s">
        <v>7</v>
      </c>
      <c r="C82" s="15">
        <v>25</v>
      </c>
      <c r="D82" s="16">
        <v>1</v>
      </c>
      <c r="E82" s="8">
        <v>120</v>
      </c>
      <c r="F82" s="9">
        <v>1</v>
      </c>
      <c r="G82" s="23">
        <f t="shared" si="6"/>
        <v>147</v>
      </c>
    </row>
    <row r="83" spans="1:7" ht="15" customHeight="1">
      <c r="A83" s="22"/>
      <c r="B83" s="32" t="s">
        <v>8</v>
      </c>
      <c r="C83" s="15">
        <v>20</v>
      </c>
      <c r="D83" s="16">
        <v>2</v>
      </c>
      <c r="E83" s="8">
        <v>114</v>
      </c>
      <c r="F83" s="12"/>
      <c r="G83" s="23">
        <f t="shared" si="6"/>
        <v>136</v>
      </c>
    </row>
    <row r="84" spans="1:7" ht="15" customHeight="1">
      <c r="A84" s="22"/>
      <c r="B84" s="32" t="s">
        <v>9</v>
      </c>
      <c r="C84" s="15">
        <v>71</v>
      </c>
      <c r="D84" s="12"/>
      <c r="E84" s="8">
        <v>18</v>
      </c>
      <c r="F84" s="12"/>
      <c r="G84" s="23">
        <f t="shared" si="6"/>
        <v>89</v>
      </c>
    </row>
    <row r="85" spans="1:7" ht="15" customHeight="1">
      <c r="A85" s="22"/>
      <c r="B85" s="32" t="s">
        <v>10</v>
      </c>
      <c r="C85" s="15">
        <v>37</v>
      </c>
      <c r="D85" s="12"/>
      <c r="E85" s="8">
        <v>5</v>
      </c>
      <c r="F85" s="9">
        <v>4</v>
      </c>
      <c r="G85" s="23">
        <f t="shared" si="6"/>
        <v>46</v>
      </c>
    </row>
    <row r="86" spans="1:7" ht="15" customHeight="1">
      <c r="A86" s="24"/>
      <c r="B86" s="14"/>
      <c r="C86" s="17"/>
      <c r="D86" s="11"/>
      <c r="E86" s="10"/>
      <c r="F86" s="11"/>
      <c r="G86" s="25"/>
    </row>
    <row r="87" spans="1:7" ht="15" customHeight="1">
      <c r="A87" s="22" t="s">
        <v>21</v>
      </c>
      <c r="B87" s="32" t="s">
        <v>0</v>
      </c>
      <c r="C87" s="15">
        <v>14</v>
      </c>
      <c r="D87" s="12"/>
      <c r="E87" s="13"/>
      <c r="F87" s="12"/>
      <c r="G87" s="23">
        <f t="shared" ref="G87:G92" si="7">SUM(C87:D87,E87:F87)</f>
        <v>14</v>
      </c>
    </row>
    <row r="88" spans="1:7" ht="15" customHeight="1" thickBot="1">
      <c r="A88" s="27"/>
      <c r="B88" s="33" t="s">
        <v>1</v>
      </c>
      <c r="C88" s="28">
        <v>13</v>
      </c>
      <c r="D88" s="43"/>
      <c r="E88" s="44"/>
      <c r="F88" s="43"/>
      <c r="G88" s="45">
        <f t="shared" si="7"/>
        <v>13</v>
      </c>
    </row>
    <row r="89" spans="1:7" ht="15" customHeight="1">
      <c r="A89" s="37" t="s">
        <v>21</v>
      </c>
      <c r="B89" s="38" t="s">
        <v>2</v>
      </c>
      <c r="C89" s="39">
        <v>11</v>
      </c>
      <c r="D89" s="40"/>
      <c r="E89" s="41"/>
      <c r="F89" s="40"/>
      <c r="G89" s="42">
        <f t="shared" si="7"/>
        <v>11</v>
      </c>
    </row>
    <row r="90" spans="1:7" ht="15" customHeight="1">
      <c r="A90" s="22"/>
      <c r="B90" s="32" t="s">
        <v>3</v>
      </c>
      <c r="C90" s="15">
        <v>24</v>
      </c>
      <c r="D90" s="12"/>
      <c r="E90" s="13"/>
      <c r="F90" s="12"/>
      <c r="G90" s="23">
        <f t="shared" si="7"/>
        <v>24</v>
      </c>
    </row>
    <row r="91" spans="1:7" ht="15" customHeight="1">
      <c r="A91" s="22"/>
      <c r="B91" s="32" t="s">
        <v>4</v>
      </c>
      <c r="C91" s="15">
        <v>13</v>
      </c>
      <c r="D91" s="12"/>
      <c r="E91" s="13"/>
      <c r="F91" s="12"/>
      <c r="G91" s="23">
        <f t="shared" si="7"/>
        <v>13</v>
      </c>
    </row>
    <row r="92" spans="1:7" ht="15" customHeight="1">
      <c r="A92" s="22"/>
      <c r="B92" s="32" t="s">
        <v>5</v>
      </c>
      <c r="C92" s="15">
        <v>4</v>
      </c>
      <c r="D92" s="12"/>
      <c r="E92" s="13"/>
      <c r="F92" s="12"/>
      <c r="G92" s="23">
        <f t="shared" si="7"/>
        <v>4</v>
      </c>
    </row>
    <row r="93" spans="1:7" ht="15" customHeight="1">
      <c r="A93" s="24"/>
      <c r="B93" s="14"/>
      <c r="C93" s="17"/>
      <c r="D93" s="11"/>
      <c r="E93" s="10"/>
      <c r="F93" s="11"/>
      <c r="G93" s="26"/>
    </row>
    <row r="94" spans="1:7" ht="21" customHeight="1" thickBot="1">
      <c r="A94" s="27" t="s">
        <v>25</v>
      </c>
      <c r="B94" s="33"/>
      <c r="C94" s="34">
        <f>SUM(C3:C93)</f>
        <v>61467</v>
      </c>
      <c r="D94" s="35">
        <f>SUM(D3:D93)</f>
        <v>6139</v>
      </c>
      <c r="E94" s="34">
        <f>SUM(E3:E93)</f>
        <v>55917</v>
      </c>
      <c r="F94" s="35">
        <f>SUM(F3:F93)</f>
        <v>2586</v>
      </c>
      <c r="G94" s="36">
        <f>SUM(G3:G93)</f>
        <v>126109</v>
      </c>
    </row>
    <row r="95" spans="1:7">
      <c r="F95" s="1"/>
    </row>
  </sheetData>
  <mergeCells count="2">
    <mergeCell ref="C1:D1"/>
    <mergeCell ref="E1:F1"/>
  </mergeCells>
  <printOptions horizontalCentered="1"/>
  <pageMargins left="0.7" right="0.7" top="1" bottom="0.85" header="0.45" footer="0.35"/>
  <pageSetup orientation="portrait" r:id="rId1"/>
  <headerFooter>
    <oddHeader>&amp;C&amp;"-,Bold"&amp;13New Housing Units Authorized for Construction
in Mecklenburg County since 2000</oddHeader>
    <oddFooter>&amp;L&amp;9Data Source: Mecklenburg County Building Permits database
Charlotte-Mecklenburg Planning Dept.&amp;R&amp;9&amp;P of &amp;N
07/12/11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CharMeck_SF_BP</vt:lpstr>
      <vt:lpstr>Database</vt:lpstr>
      <vt:lpstr>CharMeck_SF_BP!Print_Titles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ragarwal</cp:lastModifiedBy>
  <cp:lastPrinted>2011-07-12T18:27:07Z</cp:lastPrinted>
  <dcterms:created xsi:type="dcterms:W3CDTF">2011-07-11T20:00:57Z</dcterms:created>
  <dcterms:modified xsi:type="dcterms:W3CDTF">2011-07-13T14:14:30Z</dcterms:modified>
</cp:coreProperties>
</file>