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210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6" i="1" l="1"/>
  <c r="L6" i="1"/>
  <c r="M6" i="1"/>
  <c r="K7" i="1"/>
  <c r="M7" i="1" s="1"/>
  <c r="L7" i="1"/>
  <c r="K8" i="1"/>
  <c r="M8" i="1" s="1"/>
  <c r="L8" i="1"/>
  <c r="K9" i="1"/>
  <c r="L9" i="1"/>
  <c r="M9" i="1" s="1"/>
  <c r="K10" i="1"/>
  <c r="L10" i="1"/>
  <c r="M10" i="1"/>
  <c r="K11" i="1"/>
  <c r="M11" i="1" s="1"/>
  <c r="L11" i="1"/>
  <c r="K12" i="1"/>
  <c r="M12" i="1" s="1"/>
  <c r="L12" i="1"/>
  <c r="K13" i="1"/>
  <c r="L13" i="1"/>
  <c r="M13" i="1" s="1"/>
  <c r="M5" i="1"/>
  <c r="L5" i="1"/>
  <c r="K5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6" i="1"/>
  <c r="L116" i="1"/>
  <c r="K117" i="1"/>
  <c r="L117" i="1"/>
  <c r="K118" i="1"/>
  <c r="L118" i="1"/>
  <c r="K119" i="1"/>
  <c r="L119" i="1"/>
  <c r="K120" i="1"/>
  <c r="L120" i="1"/>
  <c r="L18" i="1"/>
  <c r="K18" i="1"/>
  <c r="M18" i="1" s="1"/>
  <c r="M19" i="1" l="1"/>
  <c r="M50" i="1"/>
  <c r="M48" i="1"/>
  <c r="M41" i="1"/>
  <c r="M78" i="1"/>
  <c r="M74" i="1"/>
  <c r="M39" i="1"/>
  <c r="M37" i="1"/>
  <c r="M33" i="1"/>
  <c r="M22" i="1"/>
  <c r="M20" i="1"/>
  <c r="M77" i="1"/>
  <c r="M68" i="1"/>
  <c r="M64" i="1"/>
  <c r="M62" i="1"/>
  <c r="M60" i="1"/>
  <c r="M55" i="1"/>
  <c r="M27" i="1"/>
  <c r="M97" i="1"/>
  <c r="M54" i="1"/>
  <c r="M47" i="1"/>
  <c r="M61" i="1"/>
  <c r="M25" i="1"/>
  <c r="M120" i="1"/>
  <c r="M98" i="1"/>
  <c r="M96" i="1"/>
  <c r="M88" i="1"/>
  <c r="M81" i="1"/>
  <c r="M56" i="1"/>
  <c r="M107" i="1"/>
  <c r="M103" i="1"/>
  <c r="M23" i="1"/>
  <c r="M119" i="1"/>
  <c r="M117" i="1"/>
  <c r="M110" i="1"/>
  <c r="M108" i="1"/>
  <c r="M91" i="1"/>
  <c r="M94" i="1"/>
  <c r="M92" i="1"/>
  <c r="M83" i="1"/>
  <c r="M53" i="1"/>
  <c r="M46" i="1"/>
  <c r="M93" i="1"/>
  <c r="M106" i="1"/>
  <c r="M104" i="1"/>
  <c r="M102" i="1"/>
  <c r="M67" i="1"/>
  <c r="M65" i="1"/>
  <c r="M42" i="1"/>
  <c r="M28" i="1"/>
  <c r="M116" i="1"/>
  <c r="M84" i="1"/>
  <c r="M82" i="1"/>
  <c r="M40" i="1"/>
  <c r="M36" i="1"/>
  <c r="M34" i="1"/>
  <c r="M32" i="1"/>
  <c r="M26" i="1"/>
  <c r="M111" i="1"/>
  <c r="M75" i="1"/>
  <c r="M51" i="1"/>
  <c r="M109" i="1"/>
  <c r="M90" i="1"/>
  <c r="M80" i="1"/>
  <c r="M70" i="1"/>
  <c r="M49" i="1"/>
  <c r="M38" i="1"/>
  <c r="M35" i="1"/>
  <c r="M24" i="1"/>
  <c r="M21" i="1"/>
  <c r="M118" i="1"/>
  <c r="M112" i="1"/>
  <c r="M105" i="1"/>
  <c r="M95" i="1"/>
  <c r="M89" i="1"/>
  <c r="M79" i="1"/>
  <c r="M76" i="1"/>
  <c r="M69" i="1"/>
  <c r="M66" i="1"/>
  <c r="M63" i="1"/>
  <c r="M52" i="1"/>
</calcChain>
</file>

<file path=xl/sharedStrings.xml><?xml version="1.0" encoding="utf-8"?>
<sst xmlns="http://schemas.openxmlformats.org/spreadsheetml/2006/main" count="243" uniqueCount="31">
  <si>
    <t>2014 City Limits</t>
  </si>
  <si>
    <t>ETJ</t>
  </si>
  <si>
    <t>Single Family</t>
  </si>
  <si>
    <t>Multi-Family</t>
  </si>
  <si>
    <t>Total</t>
  </si>
  <si>
    <t>Charlotte</t>
  </si>
  <si>
    <t>Before 2005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</si>
  <si>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</si>
  <si>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</si>
  <si>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</si>
  <si>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</si>
  <si>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</si>
  <si>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</si>
  <si>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</si>
  <si>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</si>
  <si>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</si>
  <si>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Cornelius</t>
  </si>
  <si>
    <t>Davidson</t>
  </si>
  <si>
    <t>Huntersville</t>
  </si>
  <si>
    <t>Matthews</t>
  </si>
  <si>
    <t>Mint Hill</t>
  </si>
  <si>
    <t>Pineville</t>
  </si>
  <si>
    <t>Stallings</t>
  </si>
  <si>
    <t>Mecklenburg County</t>
  </si>
  <si>
    <t>Sphere (City Limits + ETJ)</t>
  </si>
  <si>
    <t>Housing Units Built in Mecklenburg County thru 2013</t>
  </si>
  <si>
    <t>Municipality</t>
  </si>
  <si>
    <t>Year Built</t>
  </si>
  <si>
    <t>Produced December 17, 2014 by Charlotte-Mecklenburg Planning Department.</t>
  </si>
  <si>
    <t>Data source is Mecklenburg County Tax Data as of December 16, 2014.</t>
  </si>
  <si>
    <t>City Limits as of December 16,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</si>
</sst>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vertical="top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/>
    <xf numFmtId="164" fontId="2" fillId="0" borderId="6" xfId="1" applyNumberFormat="1" applyFont="1" applyBorder="1"/>
    <xf numFmtId="0" fontId="4" fillId="0" borderId="1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164" fontId="4" fillId="0" borderId="8" xfId="1" applyNumberFormat="1" applyFont="1" applyBorder="1" applyAlignment="1">
      <alignment vertical="center"/>
    </xf>
    <xf numFmtId="164" fontId="4" fillId="0" borderId="8" xfId="1" applyNumberFormat="1" applyFont="1" applyBorder="1"/>
    <xf numFmtId="164" fontId="4" fillId="0" borderId="9" xfId="1" applyNumberFormat="1" applyFont="1" applyBorder="1"/>
    <xf numFmtId="0" fontId="4" fillId="2" borderId="2" xfId="0" applyFont="1" applyFill="1" applyBorder="1" applyAlignment="1">
      <alignment horizontal="center"/>
    </xf>
    <xf numFmtId="0" fontId="4" fillId="2" borderId="5" xfId="0" quotePrefix="1" applyFont="1" applyFill="1" applyBorder="1" applyAlignment="1">
      <alignment horizontal="center"/>
    </xf>
    <xf numFmtId="0" fontId="2" fillId="2" borderId="5" xfId="0" quotePrefix="1" applyFont="1" applyFill="1" applyBorder="1" applyAlignment="1">
      <alignment horizontal="center" vertical="top"/>
    </xf>
    <xf numFmtId="0" fontId="4" fillId="2" borderId="7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1" xfId="0" applyFont="1" applyFill="1" applyBorder="1"/>
    <xf numFmtId="164" fontId="2" fillId="2" borderId="1" xfId="1" applyNumberFormat="1" applyFont="1" applyFill="1" applyBorder="1"/>
    <xf numFmtId="164" fontId="4" fillId="2" borderId="8" xfId="1" applyNumberFormat="1" applyFont="1" applyFill="1" applyBorder="1"/>
    <xf numFmtId="164" fontId="2" fillId="2" borderId="1" xfId="1" quotePrefix="1" applyNumberFormat="1" applyFont="1" applyFill="1" applyBorder="1" applyAlignment="1">
      <alignment horizontal="center" vertical="top"/>
    </xf>
    <xf numFmtId="164" fontId="4" fillId="0" borderId="2" xfId="1" applyNumberFormat="1" applyFont="1" applyBorder="1"/>
    <xf numFmtId="164" fontId="4" fillId="2" borderId="3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/>
    <xf numFmtId="164" fontId="4" fillId="2" borderId="3" xfId="1" applyNumberFormat="1" applyFont="1" applyFill="1" applyBorder="1"/>
    <xf numFmtId="164" fontId="4" fillId="0" borderId="5" xfId="1" quotePrefix="1" applyNumberFormat="1" applyFont="1" applyBorder="1" applyAlignment="1">
      <alignment horizontal="left"/>
    </xf>
    <xf numFmtId="164" fontId="4" fillId="2" borderId="1" xfId="1" quotePrefix="1" applyNumberFormat="1" applyFont="1" applyFill="1" applyBorder="1" applyAlignment="1">
      <alignment horizontal="center"/>
    </xf>
    <xf numFmtId="164" fontId="4" fillId="0" borderId="1" xfId="1" quotePrefix="1" applyNumberFormat="1" applyFont="1" applyBorder="1" applyAlignment="1">
      <alignment horizontal="center"/>
    </xf>
    <xf numFmtId="164" fontId="4" fillId="2" borderId="1" xfId="1" applyNumberFormat="1" applyFont="1" applyFill="1" applyBorder="1"/>
    <xf numFmtId="164" fontId="4" fillId="0" borderId="6" xfId="1" quotePrefix="1" applyNumberFormat="1" applyFont="1" applyBorder="1" applyAlignment="1">
      <alignment horizontal="center"/>
    </xf>
    <xf numFmtId="164" fontId="4" fillId="2" borderId="8" xfId="1" quotePrefix="1" applyNumberFormat="1" applyFont="1" applyFill="1" applyBorder="1" applyAlignment="1">
      <alignment horizontal="center" vertical="top"/>
    </xf>
    <xf numFmtId="0" fontId="4" fillId="0" borderId="2" xfId="0" applyFont="1" applyBorder="1"/>
    <xf numFmtId="0" fontId="4" fillId="2" borderId="3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top"/>
    </xf>
    <xf numFmtId="0" fontId="4" fillId="2" borderId="8" xfId="0" quotePrefix="1" applyFont="1" applyFill="1" applyBorder="1" applyAlignment="1">
      <alignment horizontal="center" vertical="top"/>
    </xf>
    <xf numFmtId="0" fontId="4" fillId="2" borderId="3" xfId="0" applyFont="1" applyFill="1" applyBorder="1" applyAlignment="1"/>
    <xf numFmtId="164" fontId="2" fillId="0" borderId="6" xfId="1" applyNumberFormat="1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0" fontId="4" fillId="0" borderId="5" xfId="0" quotePrefix="1" applyFont="1" applyBorder="1" applyAlignment="1">
      <alignment horizontal="left" vertical="top"/>
    </xf>
    <xf numFmtId="0" fontId="4" fillId="0" borderId="5" xfId="0" applyFont="1" applyBorder="1" applyAlignment="1"/>
    <xf numFmtId="0" fontId="4" fillId="0" borderId="7" xfId="0" applyFont="1" applyBorder="1" applyAlignment="1"/>
    <xf numFmtId="164" fontId="4" fillId="0" borderId="3" xfId="1" quotePrefix="1" applyNumberFormat="1" applyFont="1" applyBorder="1" applyAlignment="1">
      <alignment horizontal="center"/>
    </xf>
    <xf numFmtId="164" fontId="4" fillId="0" borderId="3" xfId="1" applyNumberFormat="1" applyFont="1" applyBorder="1" applyAlignment="1"/>
    <xf numFmtId="0" fontId="4" fillId="0" borderId="3" xfId="0" quotePrefix="1" applyFont="1" applyBorder="1" applyAlignment="1">
      <alignment horizontal="center"/>
    </xf>
    <xf numFmtId="0" fontId="4" fillId="0" borderId="3" xfId="0" applyFont="1" applyBorder="1" applyAlignment="1"/>
    <xf numFmtId="164" fontId="4" fillId="0" borderId="10" xfId="1" quotePrefix="1" applyNumberFormat="1" applyFont="1" applyBorder="1" applyAlignment="1">
      <alignment horizontal="left" vertical="top"/>
    </xf>
    <xf numFmtId="164" fontId="4" fillId="0" borderId="11" xfId="1" applyNumberFormat="1" applyFont="1" applyBorder="1" applyAlignment="1"/>
    <xf numFmtId="164" fontId="4" fillId="0" borderId="12" xfId="1" applyNumberFormat="1" applyFont="1" applyBorder="1" applyAlignment="1"/>
    <xf numFmtId="164" fontId="4" fillId="0" borderId="5" xfId="1" quotePrefix="1" applyNumberFormat="1" applyFont="1" applyBorder="1" applyAlignment="1">
      <alignment horizontal="left" vertical="top"/>
    </xf>
    <xf numFmtId="164" fontId="4" fillId="0" borderId="5" xfId="1" applyNumberFormat="1" applyFont="1" applyBorder="1" applyAlignment="1"/>
    <xf numFmtId="164" fontId="4" fillId="0" borderId="7" xfId="1" applyNumberFormat="1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zoomScaleNormal="100" workbookViewId="0">
      <selection activeCell="O4" sqref="O4"/>
    </sheetView>
  </sheetViews>
  <sheetFormatPr defaultRowHeight="14.4" x14ac:dyDescent="0.3"/>
  <cols>
    <col min="1" max="1" width="12" style="1" bestFit="1" customWidth="1"/>
    <col min="2" max="2" width="15.109375" style="5" bestFit="1" customWidth="1"/>
    <col min="3" max="3" width="18" style="1" bestFit="1" customWidth="1"/>
    <col min="4" max="4" width="11.21875" style="1" bestFit="1" customWidth="1"/>
    <col min="5" max="5" width="11.109375" style="1" bestFit="1" customWidth="1"/>
    <col min="6" max="6" width="4.5546875" style="1" customWidth="1"/>
    <col min="7" max="7" width="12.44140625" style="1" bestFit="1" customWidth="1"/>
    <col min="8" max="8" width="11.21875" style="1" bestFit="1" customWidth="1"/>
    <col min="9" max="9" width="10.109375" style="1" bestFit="1" customWidth="1"/>
    <col min="10" max="10" width="4.5546875" style="1" customWidth="1"/>
    <col min="11" max="11" width="12.44140625" style="1" bestFit="1" customWidth="1"/>
    <col min="12" max="12" width="11.21875" style="1" bestFit="1" customWidth="1"/>
    <col min="13" max="13" width="11.109375" style="1" bestFit="1" customWidth="1"/>
  </cols>
  <sheetData>
    <row r="1" spans="1:13" ht="18" x14ac:dyDescent="0.35">
      <c r="A1" s="60" t="s">
        <v>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5" thickBot="1" x14ac:dyDescent="0.35"/>
    <row r="3" spans="1:13" x14ac:dyDescent="0.3">
      <c r="B3" s="15"/>
      <c r="C3" s="50" t="s">
        <v>0</v>
      </c>
      <c r="D3" s="50"/>
      <c r="E3" s="50"/>
      <c r="F3" s="19"/>
      <c r="G3" s="50" t="s">
        <v>1</v>
      </c>
      <c r="H3" s="50"/>
      <c r="I3" s="50"/>
      <c r="J3" s="23"/>
      <c r="K3" s="58" t="s">
        <v>24</v>
      </c>
      <c r="L3" s="58"/>
      <c r="M3" s="59"/>
    </row>
    <row r="4" spans="1:13" x14ac:dyDescent="0.3">
      <c r="B4" s="16" t="s">
        <v>26</v>
      </c>
      <c r="C4" s="10" t="s">
        <v>2</v>
      </c>
      <c r="D4" s="10" t="s">
        <v>3</v>
      </c>
      <c r="E4" s="10" t="s">
        <v>4</v>
      </c>
      <c r="F4" s="20"/>
      <c r="G4" s="10" t="s">
        <v>2</v>
      </c>
      <c r="H4" s="10" t="s">
        <v>3</v>
      </c>
      <c r="I4" s="10" t="s">
        <v>4</v>
      </c>
      <c r="J4" s="24"/>
      <c r="K4" s="10" t="s">
        <v>2</v>
      </c>
      <c r="L4" s="10" t="s">
        <v>3</v>
      </c>
      <c r="M4" s="11" t="s">
        <v>4</v>
      </c>
    </row>
    <row r="5" spans="1:13" x14ac:dyDescent="0.3">
      <c r="B5" s="17" t="s">
        <v>5</v>
      </c>
      <c r="C5" s="7">
        <v>186321</v>
      </c>
      <c r="D5" s="7">
        <v>145315</v>
      </c>
      <c r="E5" s="7">
        <v>331636</v>
      </c>
      <c r="F5" s="21"/>
      <c r="G5" s="7">
        <v>11572</v>
      </c>
      <c r="H5" s="7">
        <v>2476</v>
      </c>
      <c r="I5" s="7">
        <v>14048</v>
      </c>
      <c r="J5" s="25"/>
      <c r="K5" s="8">
        <f>C5+G5</f>
        <v>197893</v>
      </c>
      <c r="L5" s="8">
        <f>D5+H5</f>
        <v>147791</v>
      </c>
      <c r="M5" s="9">
        <f>SUM(K5:L5)</f>
        <v>345684</v>
      </c>
    </row>
    <row r="6" spans="1:13" x14ac:dyDescent="0.3">
      <c r="B6" s="17" t="s">
        <v>16</v>
      </c>
      <c r="C6" s="7">
        <v>7703</v>
      </c>
      <c r="D6" s="7">
        <v>5061</v>
      </c>
      <c r="E6" s="7">
        <v>12764</v>
      </c>
      <c r="F6" s="21"/>
      <c r="G6" s="7">
        <v>103</v>
      </c>
      <c r="H6" s="7">
        <v>2</v>
      </c>
      <c r="I6" s="7">
        <v>105</v>
      </c>
      <c r="J6" s="25"/>
      <c r="K6" s="8">
        <f t="shared" ref="K6:K13" si="0">C6+G6</f>
        <v>7806</v>
      </c>
      <c r="L6" s="8">
        <f t="shared" ref="L6:L13" si="1">D6+H6</f>
        <v>5063</v>
      </c>
      <c r="M6" s="9">
        <f t="shared" ref="M6:M13" si="2">SUM(K6:L6)</f>
        <v>12869</v>
      </c>
    </row>
    <row r="7" spans="1:13" x14ac:dyDescent="0.3">
      <c r="B7" s="17" t="s">
        <v>17</v>
      </c>
      <c r="C7" s="7">
        <v>2735</v>
      </c>
      <c r="D7" s="7">
        <v>1764</v>
      </c>
      <c r="E7" s="7">
        <v>4499</v>
      </c>
      <c r="F7" s="21"/>
      <c r="G7" s="7">
        <v>379</v>
      </c>
      <c r="H7" s="7">
        <v>10</v>
      </c>
      <c r="I7" s="7">
        <v>389</v>
      </c>
      <c r="J7" s="25"/>
      <c r="K7" s="8">
        <f t="shared" si="0"/>
        <v>3114</v>
      </c>
      <c r="L7" s="8">
        <f t="shared" si="1"/>
        <v>1774</v>
      </c>
      <c r="M7" s="9">
        <f t="shared" si="2"/>
        <v>4888</v>
      </c>
    </row>
    <row r="8" spans="1:13" x14ac:dyDescent="0.3">
      <c r="B8" s="17" t="s">
        <v>18</v>
      </c>
      <c r="C8" s="7">
        <v>15225</v>
      </c>
      <c r="D8" s="7">
        <v>4729</v>
      </c>
      <c r="E8" s="7">
        <v>19954</v>
      </c>
      <c r="F8" s="21"/>
      <c r="G8" s="7">
        <v>797</v>
      </c>
      <c r="H8" s="7">
        <v>75</v>
      </c>
      <c r="I8" s="7">
        <v>872</v>
      </c>
      <c r="J8" s="25"/>
      <c r="K8" s="8">
        <f t="shared" si="0"/>
        <v>16022</v>
      </c>
      <c r="L8" s="8">
        <f t="shared" si="1"/>
        <v>4804</v>
      </c>
      <c r="M8" s="9">
        <f t="shared" si="2"/>
        <v>20826</v>
      </c>
    </row>
    <row r="9" spans="1:13" x14ac:dyDescent="0.3">
      <c r="B9" s="17" t="s">
        <v>19</v>
      </c>
      <c r="C9" s="7">
        <v>7992</v>
      </c>
      <c r="D9" s="7">
        <v>2460</v>
      </c>
      <c r="E9" s="7">
        <v>10452</v>
      </c>
      <c r="F9" s="21"/>
      <c r="G9" s="8"/>
      <c r="H9" s="8"/>
      <c r="I9" s="8"/>
      <c r="J9" s="25"/>
      <c r="K9" s="8">
        <f t="shared" si="0"/>
        <v>7992</v>
      </c>
      <c r="L9" s="8">
        <f t="shared" si="1"/>
        <v>2460</v>
      </c>
      <c r="M9" s="9">
        <f t="shared" si="2"/>
        <v>10452</v>
      </c>
    </row>
    <row r="10" spans="1:13" x14ac:dyDescent="0.3">
      <c r="B10" s="17" t="s">
        <v>20</v>
      </c>
      <c r="C10" s="7">
        <v>7780</v>
      </c>
      <c r="D10" s="7">
        <v>1127</v>
      </c>
      <c r="E10" s="7">
        <v>8907</v>
      </c>
      <c r="F10" s="21"/>
      <c r="G10" s="7">
        <v>1720</v>
      </c>
      <c r="H10" s="7">
        <v>404</v>
      </c>
      <c r="I10" s="7">
        <v>2124</v>
      </c>
      <c r="J10" s="25"/>
      <c r="K10" s="8">
        <f t="shared" si="0"/>
        <v>9500</v>
      </c>
      <c r="L10" s="8">
        <f t="shared" si="1"/>
        <v>1531</v>
      </c>
      <c r="M10" s="9">
        <f t="shared" si="2"/>
        <v>11031</v>
      </c>
    </row>
    <row r="11" spans="1:13" x14ac:dyDescent="0.3">
      <c r="B11" s="17" t="s">
        <v>21</v>
      </c>
      <c r="C11" s="7">
        <v>1136</v>
      </c>
      <c r="D11" s="7">
        <v>2970</v>
      </c>
      <c r="E11" s="7">
        <v>4106</v>
      </c>
      <c r="F11" s="21"/>
      <c r="G11" s="7">
        <v>1329</v>
      </c>
      <c r="H11" s="7">
        <v>41</v>
      </c>
      <c r="I11" s="7">
        <v>1370</v>
      </c>
      <c r="J11" s="25"/>
      <c r="K11" s="8">
        <f t="shared" si="0"/>
        <v>2465</v>
      </c>
      <c r="L11" s="8">
        <f t="shared" si="1"/>
        <v>3011</v>
      </c>
      <c r="M11" s="9">
        <f t="shared" si="2"/>
        <v>5476</v>
      </c>
    </row>
    <row r="12" spans="1:13" x14ac:dyDescent="0.3">
      <c r="B12" s="17" t="s">
        <v>22</v>
      </c>
      <c r="C12" s="7">
        <v>101</v>
      </c>
      <c r="D12" s="8"/>
      <c r="E12" s="7">
        <v>101</v>
      </c>
      <c r="F12" s="21"/>
      <c r="G12" s="8"/>
      <c r="H12" s="8"/>
      <c r="I12" s="8"/>
      <c r="J12" s="25"/>
      <c r="K12" s="8">
        <f t="shared" si="0"/>
        <v>101</v>
      </c>
      <c r="L12" s="8">
        <f t="shared" si="1"/>
        <v>0</v>
      </c>
      <c r="M12" s="9">
        <f t="shared" si="2"/>
        <v>101</v>
      </c>
    </row>
    <row r="13" spans="1:13" ht="15" thickBot="1" x14ac:dyDescent="0.35">
      <c r="B13" s="18"/>
      <c r="C13" s="12">
        <v>228993</v>
      </c>
      <c r="D13" s="12">
        <v>163426</v>
      </c>
      <c r="E13" s="12">
        <v>392419</v>
      </c>
      <c r="F13" s="22"/>
      <c r="G13" s="12">
        <v>15900</v>
      </c>
      <c r="H13" s="12">
        <v>3008</v>
      </c>
      <c r="I13" s="12">
        <v>18908</v>
      </c>
      <c r="J13" s="26"/>
      <c r="K13" s="13">
        <f t="shared" si="0"/>
        <v>244893</v>
      </c>
      <c r="L13" s="13">
        <f t="shared" si="1"/>
        <v>166434</v>
      </c>
      <c r="M13" s="14">
        <f t="shared" si="2"/>
        <v>411327</v>
      </c>
    </row>
    <row r="14" spans="1:13" x14ac:dyDescent="0.3">
      <c r="C14" s="2"/>
      <c r="D14" s="3"/>
      <c r="E14" s="3"/>
      <c r="F14" s="3"/>
      <c r="G14" s="3"/>
      <c r="H14" s="3"/>
      <c r="I14" s="3"/>
    </row>
    <row r="15" spans="1:13" ht="15" thickBot="1" x14ac:dyDescent="0.35">
      <c r="C15" s="2"/>
      <c r="D15" s="3"/>
      <c r="E15" s="3"/>
      <c r="F15" s="3"/>
      <c r="G15" s="3"/>
      <c r="H15" s="3"/>
      <c r="I15" s="3"/>
    </row>
    <row r="16" spans="1:13" x14ac:dyDescent="0.3">
      <c r="A16" s="28"/>
      <c r="B16" s="29"/>
      <c r="C16" s="48" t="s">
        <v>0</v>
      </c>
      <c r="D16" s="49"/>
      <c r="E16" s="49"/>
      <c r="F16" s="30"/>
      <c r="G16" s="48" t="s">
        <v>1</v>
      </c>
      <c r="H16" s="49"/>
      <c r="I16" s="49"/>
      <c r="J16" s="31"/>
      <c r="K16" s="61" t="s">
        <v>24</v>
      </c>
      <c r="L16" s="61"/>
      <c r="M16" s="62"/>
    </row>
    <row r="17" spans="1:13" x14ac:dyDescent="0.3">
      <c r="A17" s="32" t="s">
        <v>26</v>
      </c>
      <c r="B17" s="33" t="s">
        <v>27</v>
      </c>
      <c r="C17" s="34" t="s">
        <v>2</v>
      </c>
      <c r="D17" s="34" t="s">
        <v>3</v>
      </c>
      <c r="E17" s="34" t="s">
        <v>4</v>
      </c>
      <c r="F17" s="33"/>
      <c r="G17" s="34" t="s">
        <v>2</v>
      </c>
      <c r="H17" s="34" t="s">
        <v>3</v>
      </c>
      <c r="I17" s="34" t="s">
        <v>4</v>
      </c>
      <c r="J17" s="35"/>
      <c r="K17" s="34" t="s">
        <v>2</v>
      </c>
      <c r="L17" s="34" t="s">
        <v>3</v>
      </c>
      <c r="M17" s="36" t="s">
        <v>4</v>
      </c>
    </row>
    <row r="18" spans="1:13" ht="14.4" customHeight="1" x14ac:dyDescent="0.3">
      <c r="A18" s="52" t="s">
        <v>5</v>
      </c>
      <c r="B18" s="27" t="s">
        <v>6</v>
      </c>
      <c r="C18" s="7">
        <v>164973</v>
      </c>
      <c r="D18" s="7">
        <v>116506</v>
      </c>
      <c r="E18" s="7">
        <v>281479</v>
      </c>
      <c r="F18" s="21"/>
      <c r="G18" s="7">
        <v>6469</v>
      </c>
      <c r="H18" s="7">
        <v>993</v>
      </c>
      <c r="I18" s="7">
        <v>7462</v>
      </c>
      <c r="J18" s="25"/>
      <c r="K18" s="8">
        <f>C18+G18</f>
        <v>171442</v>
      </c>
      <c r="L18" s="8">
        <f>D18+H18</f>
        <v>117499</v>
      </c>
      <c r="M18" s="9">
        <f>SUM(K18:L18)</f>
        <v>288941</v>
      </c>
    </row>
    <row r="19" spans="1:13" x14ac:dyDescent="0.3">
      <c r="A19" s="53"/>
      <c r="B19" s="27" t="s">
        <v>7</v>
      </c>
      <c r="C19" s="7">
        <v>4481</v>
      </c>
      <c r="D19" s="7">
        <v>3327</v>
      </c>
      <c r="E19" s="7">
        <v>7808</v>
      </c>
      <c r="F19" s="21"/>
      <c r="G19" s="7">
        <v>786</v>
      </c>
      <c r="H19" s="7">
        <v>259</v>
      </c>
      <c r="I19" s="7">
        <v>1045</v>
      </c>
      <c r="J19" s="25"/>
      <c r="K19" s="8">
        <f t="shared" ref="K19:K92" si="3">C19+G19</f>
        <v>5267</v>
      </c>
      <c r="L19" s="8">
        <f t="shared" ref="L19:L92" si="4">D19+H19</f>
        <v>3586</v>
      </c>
      <c r="M19" s="9">
        <f t="shared" ref="M19:M92" si="5">SUM(K19:L19)</f>
        <v>8853</v>
      </c>
    </row>
    <row r="20" spans="1:13" x14ac:dyDescent="0.3">
      <c r="A20" s="53"/>
      <c r="B20" s="27" t="s">
        <v>8</v>
      </c>
      <c r="C20" s="7">
        <v>5169</v>
      </c>
      <c r="D20" s="7">
        <v>4588</v>
      </c>
      <c r="E20" s="7">
        <v>9757</v>
      </c>
      <c r="F20" s="21"/>
      <c r="G20" s="7">
        <v>1360</v>
      </c>
      <c r="H20" s="7">
        <v>43</v>
      </c>
      <c r="I20" s="7">
        <v>1403</v>
      </c>
      <c r="J20" s="25"/>
      <c r="K20" s="8">
        <f t="shared" si="3"/>
        <v>6529</v>
      </c>
      <c r="L20" s="8">
        <f t="shared" si="4"/>
        <v>4631</v>
      </c>
      <c r="M20" s="9">
        <f t="shared" si="5"/>
        <v>11160</v>
      </c>
    </row>
    <row r="21" spans="1:13" x14ac:dyDescent="0.3">
      <c r="A21" s="53"/>
      <c r="B21" s="27" t="s">
        <v>9</v>
      </c>
      <c r="C21" s="7">
        <v>4128</v>
      </c>
      <c r="D21" s="7">
        <v>5187</v>
      </c>
      <c r="E21" s="7">
        <v>9315</v>
      </c>
      <c r="F21" s="21"/>
      <c r="G21" s="7">
        <v>725</v>
      </c>
      <c r="H21" s="7">
        <v>49</v>
      </c>
      <c r="I21" s="7">
        <v>774</v>
      </c>
      <c r="J21" s="25"/>
      <c r="K21" s="8">
        <f t="shared" si="3"/>
        <v>4853</v>
      </c>
      <c r="L21" s="8">
        <f t="shared" si="4"/>
        <v>5236</v>
      </c>
      <c r="M21" s="9">
        <f t="shared" si="5"/>
        <v>10089</v>
      </c>
    </row>
    <row r="22" spans="1:13" x14ac:dyDescent="0.3">
      <c r="A22" s="53"/>
      <c r="B22" s="27" t="s">
        <v>10</v>
      </c>
      <c r="C22" s="7">
        <v>1862</v>
      </c>
      <c r="D22" s="7">
        <v>4492</v>
      </c>
      <c r="E22" s="7">
        <v>6354</v>
      </c>
      <c r="F22" s="21"/>
      <c r="G22" s="7">
        <v>357</v>
      </c>
      <c r="H22" s="7">
        <v>289</v>
      </c>
      <c r="I22" s="7">
        <v>646</v>
      </c>
      <c r="J22" s="25"/>
      <c r="K22" s="8">
        <f t="shared" si="3"/>
        <v>2219</v>
      </c>
      <c r="L22" s="8">
        <f t="shared" si="4"/>
        <v>4781</v>
      </c>
      <c r="M22" s="9">
        <f t="shared" si="5"/>
        <v>7000</v>
      </c>
    </row>
    <row r="23" spans="1:13" x14ac:dyDescent="0.3">
      <c r="A23" s="53"/>
      <c r="B23" s="27" t="s">
        <v>11</v>
      </c>
      <c r="C23" s="7">
        <v>870</v>
      </c>
      <c r="D23" s="7">
        <v>3507</v>
      </c>
      <c r="E23" s="7">
        <v>4377</v>
      </c>
      <c r="F23" s="21"/>
      <c r="G23" s="7">
        <v>224</v>
      </c>
      <c r="H23" s="7">
        <v>323</v>
      </c>
      <c r="I23" s="7">
        <v>547</v>
      </c>
      <c r="J23" s="25"/>
      <c r="K23" s="8">
        <f t="shared" si="3"/>
        <v>1094</v>
      </c>
      <c r="L23" s="8">
        <f t="shared" si="4"/>
        <v>3830</v>
      </c>
      <c r="M23" s="9">
        <f t="shared" si="5"/>
        <v>4924</v>
      </c>
    </row>
    <row r="24" spans="1:13" x14ac:dyDescent="0.3">
      <c r="A24" s="53"/>
      <c r="B24" s="27" t="s">
        <v>12</v>
      </c>
      <c r="C24" s="7">
        <v>1125</v>
      </c>
      <c r="D24" s="7">
        <v>1833</v>
      </c>
      <c r="E24" s="7">
        <v>2958</v>
      </c>
      <c r="F24" s="21"/>
      <c r="G24" s="7">
        <v>332</v>
      </c>
      <c r="H24" s="7">
        <v>42</v>
      </c>
      <c r="I24" s="7">
        <v>374</v>
      </c>
      <c r="J24" s="25"/>
      <c r="K24" s="8">
        <f t="shared" si="3"/>
        <v>1457</v>
      </c>
      <c r="L24" s="8">
        <f t="shared" si="4"/>
        <v>1875</v>
      </c>
      <c r="M24" s="9">
        <f t="shared" si="5"/>
        <v>3332</v>
      </c>
    </row>
    <row r="25" spans="1:13" x14ac:dyDescent="0.3">
      <c r="A25" s="53"/>
      <c r="B25" s="27" t="s">
        <v>13</v>
      </c>
      <c r="C25" s="7">
        <v>1029</v>
      </c>
      <c r="D25" s="7">
        <v>764</v>
      </c>
      <c r="E25" s="7">
        <v>1793</v>
      </c>
      <c r="F25" s="21"/>
      <c r="G25" s="7">
        <v>334</v>
      </c>
      <c r="H25" s="7">
        <v>44</v>
      </c>
      <c r="I25" s="7">
        <v>378</v>
      </c>
      <c r="J25" s="25"/>
      <c r="K25" s="8">
        <f t="shared" si="3"/>
        <v>1363</v>
      </c>
      <c r="L25" s="8">
        <f t="shared" si="4"/>
        <v>808</v>
      </c>
      <c r="M25" s="9">
        <f t="shared" si="5"/>
        <v>2171</v>
      </c>
    </row>
    <row r="26" spans="1:13" x14ac:dyDescent="0.3">
      <c r="A26" s="53"/>
      <c r="B26" s="27" t="s">
        <v>14</v>
      </c>
      <c r="C26" s="7">
        <v>1178</v>
      </c>
      <c r="D26" s="7">
        <v>3177</v>
      </c>
      <c r="E26" s="7">
        <v>4355</v>
      </c>
      <c r="F26" s="21"/>
      <c r="G26" s="7">
        <v>416</v>
      </c>
      <c r="H26" s="7">
        <v>359</v>
      </c>
      <c r="I26" s="7">
        <v>775</v>
      </c>
      <c r="J26" s="25"/>
      <c r="K26" s="8">
        <f t="shared" si="3"/>
        <v>1594</v>
      </c>
      <c r="L26" s="8">
        <f t="shared" si="4"/>
        <v>3536</v>
      </c>
      <c r="M26" s="9">
        <f t="shared" si="5"/>
        <v>5130</v>
      </c>
    </row>
    <row r="27" spans="1:13" x14ac:dyDescent="0.3">
      <c r="A27" s="53"/>
      <c r="B27" s="27" t="s">
        <v>15</v>
      </c>
      <c r="C27" s="7">
        <v>1506</v>
      </c>
      <c r="D27" s="7">
        <v>1934</v>
      </c>
      <c r="E27" s="7">
        <v>3440</v>
      </c>
      <c r="F27" s="21"/>
      <c r="G27" s="7">
        <v>569</v>
      </c>
      <c r="H27" s="7">
        <v>75</v>
      </c>
      <c r="I27" s="7">
        <v>644</v>
      </c>
      <c r="J27" s="25"/>
      <c r="K27" s="8">
        <f t="shared" si="3"/>
        <v>2075</v>
      </c>
      <c r="L27" s="8">
        <f t="shared" si="4"/>
        <v>2009</v>
      </c>
      <c r="M27" s="9">
        <f t="shared" si="5"/>
        <v>4084</v>
      </c>
    </row>
    <row r="28" spans="1:13" ht="15" thickBot="1" x14ac:dyDescent="0.35">
      <c r="A28" s="54"/>
      <c r="B28" s="37" t="s">
        <v>4</v>
      </c>
      <c r="C28" s="12">
        <v>186321</v>
      </c>
      <c r="D28" s="12">
        <v>145315</v>
      </c>
      <c r="E28" s="12">
        <v>331636</v>
      </c>
      <c r="F28" s="22"/>
      <c r="G28" s="12">
        <v>11572</v>
      </c>
      <c r="H28" s="12">
        <v>2476</v>
      </c>
      <c r="I28" s="12">
        <v>14048</v>
      </c>
      <c r="J28" s="26"/>
      <c r="K28" s="13">
        <f t="shared" si="3"/>
        <v>197893</v>
      </c>
      <c r="L28" s="13">
        <f t="shared" si="4"/>
        <v>147791</v>
      </c>
      <c r="M28" s="14">
        <f t="shared" si="5"/>
        <v>345684</v>
      </c>
    </row>
    <row r="29" spans="1:13" ht="15" thickBot="1" x14ac:dyDescent="0.35">
      <c r="A29" s="4"/>
      <c r="B29" s="6"/>
      <c r="C29" s="3"/>
      <c r="D29" s="3"/>
      <c r="E29" s="3"/>
      <c r="F29" s="3"/>
      <c r="G29" s="3"/>
      <c r="H29" s="3"/>
      <c r="I29" s="3"/>
    </row>
    <row r="30" spans="1:13" x14ac:dyDescent="0.3">
      <c r="A30" s="38"/>
      <c r="B30" s="39"/>
      <c r="C30" s="50" t="s">
        <v>0</v>
      </c>
      <c r="D30" s="51"/>
      <c r="E30" s="51"/>
      <c r="F30" s="42"/>
      <c r="G30" s="50" t="s">
        <v>1</v>
      </c>
      <c r="H30" s="51"/>
      <c r="I30" s="51"/>
      <c r="J30" s="23"/>
      <c r="K30" s="58" t="s">
        <v>24</v>
      </c>
      <c r="L30" s="58"/>
      <c r="M30" s="59"/>
    </row>
    <row r="31" spans="1:13" x14ac:dyDescent="0.3">
      <c r="A31" s="32" t="s">
        <v>26</v>
      </c>
      <c r="B31" s="33" t="s">
        <v>27</v>
      </c>
      <c r="C31" s="10" t="s">
        <v>2</v>
      </c>
      <c r="D31" s="10" t="s">
        <v>3</v>
      </c>
      <c r="E31" s="10" t="s">
        <v>4</v>
      </c>
      <c r="F31" s="20"/>
      <c r="G31" s="10" t="s">
        <v>2</v>
      </c>
      <c r="H31" s="10" t="s">
        <v>3</v>
      </c>
      <c r="I31" s="10" t="s">
        <v>4</v>
      </c>
      <c r="J31" s="24"/>
      <c r="K31" s="10" t="s">
        <v>2</v>
      </c>
      <c r="L31" s="10" t="s">
        <v>3</v>
      </c>
      <c r="M31" s="11" t="s">
        <v>4</v>
      </c>
    </row>
    <row r="32" spans="1:13" x14ac:dyDescent="0.3">
      <c r="A32" s="45" t="s">
        <v>16</v>
      </c>
      <c r="B32" s="40" t="s">
        <v>6</v>
      </c>
      <c r="C32" s="7">
        <v>6001</v>
      </c>
      <c r="D32" s="7">
        <v>3417</v>
      </c>
      <c r="E32" s="7">
        <v>9418</v>
      </c>
      <c r="F32" s="21"/>
      <c r="G32" s="7">
        <v>100</v>
      </c>
      <c r="H32" s="7">
        <v>2</v>
      </c>
      <c r="I32" s="7">
        <v>102</v>
      </c>
      <c r="J32" s="25"/>
      <c r="K32" s="8">
        <f t="shared" si="3"/>
        <v>6101</v>
      </c>
      <c r="L32" s="8">
        <f t="shared" si="4"/>
        <v>3419</v>
      </c>
      <c r="M32" s="9">
        <f t="shared" si="5"/>
        <v>9520</v>
      </c>
    </row>
    <row r="33" spans="1:13" x14ac:dyDescent="0.3">
      <c r="A33" s="46"/>
      <c r="B33" s="40" t="s">
        <v>7</v>
      </c>
      <c r="C33" s="7">
        <v>461</v>
      </c>
      <c r="D33" s="7">
        <v>425</v>
      </c>
      <c r="E33" s="7">
        <v>886</v>
      </c>
      <c r="F33" s="21"/>
      <c r="G33" s="7">
        <v>1</v>
      </c>
      <c r="H33" s="8"/>
      <c r="I33" s="7">
        <v>1</v>
      </c>
      <c r="J33" s="25"/>
      <c r="K33" s="8">
        <f t="shared" si="3"/>
        <v>462</v>
      </c>
      <c r="L33" s="8">
        <f t="shared" si="4"/>
        <v>425</v>
      </c>
      <c r="M33" s="9">
        <f t="shared" si="5"/>
        <v>887</v>
      </c>
    </row>
    <row r="34" spans="1:13" x14ac:dyDescent="0.3">
      <c r="A34" s="46"/>
      <c r="B34" s="40" t="s">
        <v>8</v>
      </c>
      <c r="C34" s="7">
        <v>322</v>
      </c>
      <c r="D34" s="7">
        <v>401</v>
      </c>
      <c r="E34" s="7">
        <v>723</v>
      </c>
      <c r="F34" s="21"/>
      <c r="G34" s="8"/>
      <c r="H34" s="8"/>
      <c r="I34" s="8"/>
      <c r="J34" s="25"/>
      <c r="K34" s="8">
        <f t="shared" si="3"/>
        <v>322</v>
      </c>
      <c r="L34" s="8">
        <f t="shared" si="4"/>
        <v>401</v>
      </c>
      <c r="M34" s="9">
        <f t="shared" si="5"/>
        <v>723</v>
      </c>
    </row>
    <row r="35" spans="1:13" x14ac:dyDescent="0.3">
      <c r="A35" s="46"/>
      <c r="B35" s="40" t="s">
        <v>9</v>
      </c>
      <c r="C35" s="7">
        <v>286</v>
      </c>
      <c r="D35" s="7">
        <v>272</v>
      </c>
      <c r="E35" s="7">
        <v>558</v>
      </c>
      <c r="F35" s="21"/>
      <c r="G35" s="8"/>
      <c r="H35" s="8"/>
      <c r="I35" s="8"/>
      <c r="J35" s="25"/>
      <c r="K35" s="8">
        <f t="shared" si="3"/>
        <v>286</v>
      </c>
      <c r="L35" s="8">
        <f t="shared" si="4"/>
        <v>272</v>
      </c>
      <c r="M35" s="9">
        <f t="shared" si="5"/>
        <v>558</v>
      </c>
    </row>
    <row r="36" spans="1:13" x14ac:dyDescent="0.3">
      <c r="A36" s="46"/>
      <c r="B36" s="40" t="s">
        <v>10</v>
      </c>
      <c r="C36" s="7">
        <v>109</v>
      </c>
      <c r="D36" s="7">
        <v>65</v>
      </c>
      <c r="E36" s="7">
        <v>174</v>
      </c>
      <c r="F36" s="21"/>
      <c r="G36" s="7">
        <v>1</v>
      </c>
      <c r="H36" s="8"/>
      <c r="I36" s="7">
        <v>1</v>
      </c>
      <c r="J36" s="25"/>
      <c r="K36" s="8">
        <f t="shared" si="3"/>
        <v>110</v>
      </c>
      <c r="L36" s="8">
        <f t="shared" si="4"/>
        <v>65</v>
      </c>
      <c r="M36" s="9">
        <f t="shared" si="5"/>
        <v>175</v>
      </c>
    </row>
    <row r="37" spans="1:13" x14ac:dyDescent="0.3">
      <c r="A37" s="46"/>
      <c r="B37" s="40" t="s">
        <v>11</v>
      </c>
      <c r="C37" s="7">
        <v>64</v>
      </c>
      <c r="D37" s="7">
        <v>31</v>
      </c>
      <c r="E37" s="7">
        <v>95</v>
      </c>
      <c r="F37" s="21"/>
      <c r="G37" s="8"/>
      <c r="H37" s="8"/>
      <c r="I37" s="8"/>
      <c r="J37" s="25"/>
      <c r="K37" s="8">
        <f t="shared" si="3"/>
        <v>64</v>
      </c>
      <c r="L37" s="8">
        <f t="shared" si="4"/>
        <v>31</v>
      </c>
      <c r="M37" s="9">
        <f t="shared" si="5"/>
        <v>95</v>
      </c>
    </row>
    <row r="38" spans="1:13" x14ac:dyDescent="0.3">
      <c r="A38" s="46"/>
      <c r="B38" s="40" t="s">
        <v>12</v>
      </c>
      <c r="C38" s="7">
        <v>106</v>
      </c>
      <c r="D38" s="7">
        <v>68</v>
      </c>
      <c r="E38" s="7">
        <v>174</v>
      </c>
      <c r="F38" s="21"/>
      <c r="G38" s="7">
        <v>1</v>
      </c>
      <c r="H38" s="8"/>
      <c r="I38" s="7">
        <v>1</v>
      </c>
      <c r="J38" s="25"/>
      <c r="K38" s="8">
        <f t="shared" si="3"/>
        <v>107</v>
      </c>
      <c r="L38" s="8">
        <f t="shared" si="4"/>
        <v>68</v>
      </c>
      <c r="M38" s="9">
        <f t="shared" si="5"/>
        <v>175</v>
      </c>
    </row>
    <row r="39" spans="1:13" x14ac:dyDescent="0.3">
      <c r="A39" s="46"/>
      <c r="B39" s="40" t="s">
        <v>13</v>
      </c>
      <c r="C39" s="7">
        <v>88</v>
      </c>
      <c r="D39" s="7">
        <v>155</v>
      </c>
      <c r="E39" s="7">
        <v>243</v>
      </c>
      <c r="F39" s="21"/>
      <c r="G39" s="8"/>
      <c r="H39" s="8"/>
      <c r="I39" s="8"/>
      <c r="J39" s="25"/>
      <c r="K39" s="8">
        <f t="shared" si="3"/>
        <v>88</v>
      </c>
      <c r="L39" s="8">
        <f t="shared" si="4"/>
        <v>155</v>
      </c>
      <c r="M39" s="9">
        <f t="shared" si="5"/>
        <v>243</v>
      </c>
    </row>
    <row r="40" spans="1:13" x14ac:dyDescent="0.3">
      <c r="A40" s="46"/>
      <c r="B40" s="40" t="s">
        <v>14</v>
      </c>
      <c r="C40" s="7">
        <v>114</v>
      </c>
      <c r="D40" s="7">
        <v>169</v>
      </c>
      <c r="E40" s="7">
        <v>283</v>
      </c>
      <c r="F40" s="21"/>
      <c r="G40" s="8"/>
      <c r="H40" s="8"/>
      <c r="I40" s="8"/>
      <c r="J40" s="25"/>
      <c r="K40" s="8">
        <f t="shared" si="3"/>
        <v>114</v>
      </c>
      <c r="L40" s="8">
        <f t="shared" si="4"/>
        <v>169</v>
      </c>
      <c r="M40" s="9">
        <f t="shared" si="5"/>
        <v>283</v>
      </c>
    </row>
    <row r="41" spans="1:13" x14ac:dyDescent="0.3">
      <c r="A41" s="46"/>
      <c r="B41" s="40" t="s">
        <v>15</v>
      </c>
      <c r="C41" s="7">
        <v>152</v>
      </c>
      <c r="D41" s="7">
        <v>58</v>
      </c>
      <c r="E41" s="7">
        <v>210</v>
      </c>
      <c r="F41" s="21"/>
      <c r="G41" s="8"/>
      <c r="H41" s="8"/>
      <c r="I41" s="8"/>
      <c r="J41" s="25"/>
      <c r="K41" s="8">
        <f t="shared" si="3"/>
        <v>152</v>
      </c>
      <c r="L41" s="8">
        <f t="shared" si="4"/>
        <v>58</v>
      </c>
      <c r="M41" s="9">
        <f t="shared" si="5"/>
        <v>210</v>
      </c>
    </row>
    <row r="42" spans="1:13" ht="15" thickBot="1" x14ac:dyDescent="0.35">
      <c r="A42" s="47"/>
      <c r="B42" s="41" t="s">
        <v>4</v>
      </c>
      <c r="C42" s="12">
        <v>7703</v>
      </c>
      <c r="D42" s="12">
        <v>5061</v>
      </c>
      <c r="E42" s="12">
        <v>12764</v>
      </c>
      <c r="F42" s="22"/>
      <c r="G42" s="12">
        <v>103</v>
      </c>
      <c r="H42" s="12">
        <v>2</v>
      </c>
      <c r="I42" s="12">
        <v>105</v>
      </c>
      <c r="J42" s="26"/>
      <c r="K42" s="13">
        <f t="shared" si="3"/>
        <v>7806</v>
      </c>
      <c r="L42" s="13">
        <f t="shared" si="4"/>
        <v>5063</v>
      </c>
      <c r="M42" s="14">
        <f t="shared" si="5"/>
        <v>12869</v>
      </c>
    </row>
    <row r="43" spans="1:13" ht="15" thickBot="1" x14ac:dyDescent="0.35">
      <c r="A43" s="4"/>
      <c r="B43" s="6"/>
      <c r="C43" s="3"/>
      <c r="D43" s="3"/>
      <c r="E43" s="3"/>
      <c r="F43" s="3"/>
      <c r="G43" s="3"/>
      <c r="H43" s="3"/>
      <c r="I43" s="3"/>
    </row>
    <row r="44" spans="1:13" x14ac:dyDescent="0.3">
      <c r="A44" s="28"/>
      <c r="B44" s="29"/>
      <c r="C44" s="48" t="s">
        <v>0</v>
      </c>
      <c r="D44" s="49"/>
      <c r="E44" s="49"/>
      <c r="F44" s="30"/>
      <c r="G44" s="48" t="s">
        <v>1</v>
      </c>
      <c r="H44" s="49"/>
      <c r="I44" s="49"/>
      <c r="J44" s="31"/>
      <c r="K44" s="61" t="s">
        <v>24</v>
      </c>
      <c r="L44" s="61"/>
      <c r="M44" s="62"/>
    </row>
    <row r="45" spans="1:13" x14ac:dyDescent="0.3">
      <c r="A45" s="32" t="s">
        <v>26</v>
      </c>
      <c r="B45" s="33" t="s">
        <v>27</v>
      </c>
      <c r="C45" s="34" t="s">
        <v>2</v>
      </c>
      <c r="D45" s="34" t="s">
        <v>3</v>
      </c>
      <c r="E45" s="34" t="s">
        <v>4</v>
      </c>
      <c r="F45" s="33"/>
      <c r="G45" s="34" t="s">
        <v>2</v>
      </c>
      <c r="H45" s="34" t="s">
        <v>3</v>
      </c>
      <c r="I45" s="34" t="s">
        <v>4</v>
      </c>
      <c r="J45" s="35"/>
      <c r="K45" s="34" t="s">
        <v>2</v>
      </c>
      <c r="L45" s="34" t="s">
        <v>3</v>
      </c>
      <c r="M45" s="36" t="s">
        <v>4</v>
      </c>
    </row>
    <row r="46" spans="1:13" x14ac:dyDescent="0.3">
      <c r="A46" s="55" t="s">
        <v>17</v>
      </c>
      <c r="B46" s="27" t="s">
        <v>6</v>
      </c>
      <c r="C46" s="7">
        <v>2054</v>
      </c>
      <c r="D46" s="7">
        <v>1437</v>
      </c>
      <c r="E46" s="7">
        <v>3491</v>
      </c>
      <c r="F46" s="21"/>
      <c r="G46" s="7">
        <v>316</v>
      </c>
      <c r="H46" s="7">
        <v>9</v>
      </c>
      <c r="I46" s="7">
        <v>325</v>
      </c>
      <c r="J46" s="25"/>
      <c r="K46" s="8">
        <f t="shared" si="3"/>
        <v>2370</v>
      </c>
      <c r="L46" s="8">
        <f t="shared" si="4"/>
        <v>1446</v>
      </c>
      <c r="M46" s="9">
        <f t="shared" si="5"/>
        <v>3816</v>
      </c>
    </row>
    <row r="47" spans="1:13" x14ac:dyDescent="0.3">
      <c r="A47" s="56"/>
      <c r="B47" s="27" t="s">
        <v>7</v>
      </c>
      <c r="C47" s="7">
        <v>78</v>
      </c>
      <c r="D47" s="8"/>
      <c r="E47" s="7">
        <v>78</v>
      </c>
      <c r="F47" s="21"/>
      <c r="G47" s="7">
        <v>11</v>
      </c>
      <c r="H47" s="8"/>
      <c r="I47" s="7">
        <v>11</v>
      </c>
      <c r="J47" s="25"/>
      <c r="K47" s="8">
        <f t="shared" si="3"/>
        <v>89</v>
      </c>
      <c r="L47" s="8">
        <f t="shared" si="4"/>
        <v>0</v>
      </c>
      <c r="M47" s="9">
        <f t="shared" si="5"/>
        <v>89</v>
      </c>
    </row>
    <row r="48" spans="1:13" x14ac:dyDescent="0.3">
      <c r="A48" s="56"/>
      <c r="B48" s="27" t="s">
        <v>8</v>
      </c>
      <c r="C48" s="7">
        <v>67</v>
      </c>
      <c r="D48" s="7">
        <v>20</v>
      </c>
      <c r="E48" s="7">
        <v>87</v>
      </c>
      <c r="F48" s="21"/>
      <c r="G48" s="7">
        <v>11</v>
      </c>
      <c r="H48" s="8"/>
      <c r="I48" s="7">
        <v>11</v>
      </c>
      <c r="J48" s="25"/>
      <c r="K48" s="8">
        <f t="shared" si="3"/>
        <v>78</v>
      </c>
      <c r="L48" s="8">
        <f t="shared" si="4"/>
        <v>20</v>
      </c>
      <c r="M48" s="9">
        <f t="shared" si="5"/>
        <v>98</v>
      </c>
    </row>
    <row r="49" spans="1:13" x14ac:dyDescent="0.3">
      <c r="A49" s="56"/>
      <c r="B49" s="27" t="s">
        <v>9</v>
      </c>
      <c r="C49" s="7">
        <v>113</v>
      </c>
      <c r="D49" s="7">
        <v>117</v>
      </c>
      <c r="E49" s="7">
        <v>230</v>
      </c>
      <c r="F49" s="21"/>
      <c r="G49" s="7">
        <v>17</v>
      </c>
      <c r="H49" s="8"/>
      <c r="I49" s="7">
        <v>17</v>
      </c>
      <c r="J49" s="25"/>
      <c r="K49" s="8">
        <f t="shared" si="3"/>
        <v>130</v>
      </c>
      <c r="L49" s="8">
        <f t="shared" si="4"/>
        <v>117</v>
      </c>
      <c r="M49" s="9">
        <f t="shared" si="5"/>
        <v>247</v>
      </c>
    </row>
    <row r="50" spans="1:13" x14ac:dyDescent="0.3">
      <c r="A50" s="56"/>
      <c r="B50" s="27" t="s">
        <v>10</v>
      </c>
      <c r="C50" s="7">
        <v>74</v>
      </c>
      <c r="D50" s="7">
        <v>104</v>
      </c>
      <c r="E50" s="7">
        <v>178</v>
      </c>
      <c r="F50" s="21"/>
      <c r="G50" s="7">
        <v>7</v>
      </c>
      <c r="H50" s="8"/>
      <c r="I50" s="7">
        <v>7</v>
      </c>
      <c r="J50" s="25"/>
      <c r="K50" s="8">
        <f t="shared" si="3"/>
        <v>81</v>
      </c>
      <c r="L50" s="8">
        <f t="shared" si="4"/>
        <v>104</v>
      </c>
      <c r="M50" s="9">
        <f t="shared" si="5"/>
        <v>185</v>
      </c>
    </row>
    <row r="51" spans="1:13" x14ac:dyDescent="0.3">
      <c r="A51" s="56"/>
      <c r="B51" s="27" t="s">
        <v>11</v>
      </c>
      <c r="C51" s="7">
        <v>63</v>
      </c>
      <c r="D51" s="7">
        <v>36</v>
      </c>
      <c r="E51" s="7">
        <v>99</v>
      </c>
      <c r="F51" s="21"/>
      <c r="G51" s="7">
        <v>1</v>
      </c>
      <c r="H51" s="7">
        <v>1</v>
      </c>
      <c r="I51" s="7">
        <v>2</v>
      </c>
      <c r="J51" s="25"/>
      <c r="K51" s="8">
        <f t="shared" si="3"/>
        <v>64</v>
      </c>
      <c r="L51" s="8">
        <f t="shared" si="4"/>
        <v>37</v>
      </c>
      <c r="M51" s="9">
        <f t="shared" si="5"/>
        <v>101</v>
      </c>
    </row>
    <row r="52" spans="1:13" x14ac:dyDescent="0.3">
      <c r="A52" s="56"/>
      <c r="B52" s="27" t="s">
        <v>12</v>
      </c>
      <c r="C52" s="7">
        <v>53</v>
      </c>
      <c r="D52" s="7">
        <v>16</v>
      </c>
      <c r="E52" s="7">
        <v>69</v>
      </c>
      <c r="F52" s="21"/>
      <c r="G52" s="7">
        <v>2</v>
      </c>
      <c r="H52" s="8"/>
      <c r="I52" s="7">
        <v>2</v>
      </c>
      <c r="J52" s="25"/>
      <c r="K52" s="8">
        <f t="shared" si="3"/>
        <v>55</v>
      </c>
      <c r="L52" s="8">
        <f t="shared" si="4"/>
        <v>16</v>
      </c>
      <c r="M52" s="9">
        <f t="shared" si="5"/>
        <v>71</v>
      </c>
    </row>
    <row r="53" spans="1:13" x14ac:dyDescent="0.3">
      <c r="A53" s="56"/>
      <c r="B53" s="27" t="s">
        <v>13</v>
      </c>
      <c r="C53" s="7">
        <v>53</v>
      </c>
      <c r="D53" s="7">
        <v>2</v>
      </c>
      <c r="E53" s="7">
        <v>55</v>
      </c>
      <c r="F53" s="21"/>
      <c r="G53" s="7">
        <v>4</v>
      </c>
      <c r="H53" s="8"/>
      <c r="I53" s="7">
        <v>4</v>
      </c>
      <c r="J53" s="25"/>
      <c r="K53" s="8">
        <f t="shared" si="3"/>
        <v>57</v>
      </c>
      <c r="L53" s="8">
        <f t="shared" si="4"/>
        <v>2</v>
      </c>
      <c r="M53" s="9">
        <f t="shared" si="5"/>
        <v>59</v>
      </c>
    </row>
    <row r="54" spans="1:13" x14ac:dyDescent="0.3">
      <c r="A54" s="56"/>
      <c r="B54" s="27" t="s">
        <v>14</v>
      </c>
      <c r="C54" s="7">
        <v>77</v>
      </c>
      <c r="D54" s="7">
        <v>7</v>
      </c>
      <c r="E54" s="7">
        <v>84</v>
      </c>
      <c r="F54" s="21"/>
      <c r="G54" s="7">
        <v>1</v>
      </c>
      <c r="H54" s="8"/>
      <c r="I54" s="7">
        <v>1</v>
      </c>
      <c r="J54" s="25"/>
      <c r="K54" s="8">
        <f t="shared" si="3"/>
        <v>78</v>
      </c>
      <c r="L54" s="8">
        <f t="shared" si="4"/>
        <v>7</v>
      </c>
      <c r="M54" s="9">
        <f t="shared" si="5"/>
        <v>85</v>
      </c>
    </row>
    <row r="55" spans="1:13" x14ac:dyDescent="0.3">
      <c r="A55" s="56"/>
      <c r="B55" s="27" t="s">
        <v>15</v>
      </c>
      <c r="C55" s="7">
        <v>103</v>
      </c>
      <c r="D55" s="7">
        <v>25</v>
      </c>
      <c r="E55" s="7">
        <v>128</v>
      </c>
      <c r="F55" s="21"/>
      <c r="G55" s="7">
        <v>9</v>
      </c>
      <c r="H55" s="8"/>
      <c r="I55" s="7">
        <v>9</v>
      </c>
      <c r="J55" s="25"/>
      <c r="K55" s="8">
        <f t="shared" si="3"/>
        <v>112</v>
      </c>
      <c r="L55" s="8">
        <f t="shared" si="4"/>
        <v>25</v>
      </c>
      <c r="M55" s="9">
        <f t="shared" si="5"/>
        <v>137</v>
      </c>
    </row>
    <row r="56" spans="1:13" ht="15" thickBot="1" x14ac:dyDescent="0.35">
      <c r="A56" s="57"/>
      <c r="B56" s="37" t="s">
        <v>4</v>
      </c>
      <c r="C56" s="12">
        <v>2735</v>
      </c>
      <c r="D56" s="12">
        <v>1764</v>
      </c>
      <c r="E56" s="12">
        <v>4499</v>
      </c>
      <c r="F56" s="22"/>
      <c r="G56" s="12">
        <v>379</v>
      </c>
      <c r="H56" s="12">
        <v>10</v>
      </c>
      <c r="I56" s="12">
        <v>389</v>
      </c>
      <c r="J56" s="26"/>
      <c r="K56" s="13">
        <f t="shared" si="3"/>
        <v>3114</v>
      </c>
      <c r="L56" s="13">
        <f t="shared" si="4"/>
        <v>1774</v>
      </c>
      <c r="M56" s="14">
        <f t="shared" si="5"/>
        <v>4888</v>
      </c>
    </row>
    <row r="57" spans="1:13" ht="15" thickBot="1" x14ac:dyDescent="0.35">
      <c r="A57" s="4"/>
      <c r="B57" s="6"/>
      <c r="C57" s="3"/>
      <c r="D57" s="3"/>
      <c r="E57" s="3"/>
      <c r="F57" s="3"/>
      <c r="G57" s="3"/>
      <c r="H57" s="3"/>
      <c r="I57" s="3"/>
    </row>
    <row r="58" spans="1:13" x14ac:dyDescent="0.3">
      <c r="A58" s="38"/>
      <c r="B58" s="39"/>
      <c r="C58" s="50" t="s">
        <v>0</v>
      </c>
      <c r="D58" s="51"/>
      <c r="E58" s="51"/>
      <c r="F58" s="42"/>
      <c r="G58" s="50" t="s">
        <v>1</v>
      </c>
      <c r="H58" s="51"/>
      <c r="I58" s="51"/>
      <c r="J58" s="23"/>
      <c r="K58" s="58" t="s">
        <v>24</v>
      </c>
      <c r="L58" s="58"/>
      <c r="M58" s="59"/>
    </row>
    <row r="59" spans="1:13" x14ac:dyDescent="0.3">
      <c r="A59" s="32" t="s">
        <v>26</v>
      </c>
      <c r="B59" s="33" t="s">
        <v>27</v>
      </c>
      <c r="C59" s="10" t="s">
        <v>2</v>
      </c>
      <c r="D59" s="10" t="s">
        <v>3</v>
      </c>
      <c r="E59" s="10" t="s">
        <v>4</v>
      </c>
      <c r="F59" s="20"/>
      <c r="G59" s="10" t="s">
        <v>2</v>
      </c>
      <c r="H59" s="10" t="s">
        <v>3</v>
      </c>
      <c r="I59" s="10" t="s">
        <v>4</v>
      </c>
      <c r="J59" s="24"/>
      <c r="K59" s="10" t="s">
        <v>2</v>
      </c>
      <c r="L59" s="10" t="s">
        <v>3</v>
      </c>
      <c r="M59" s="11" t="s">
        <v>4</v>
      </c>
    </row>
    <row r="60" spans="1:13" x14ac:dyDescent="0.3">
      <c r="A60" s="45" t="s">
        <v>18</v>
      </c>
      <c r="B60" s="40" t="s">
        <v>6</v>
      </c>
      <c r="C60" s="7">
        <v>11304</v>
      </c>
      <c r="D60" s="7">
        <v>3354</v>
      </c>
      <c r="E60" s="7">
        <v>14658</v>
      </c>
      <c r="F60" s="21"/>
      <c r="G60" s="7">
        <v>733</v>
      </c>
      <c r="H60" s="7">
        <v>75</v>
      </c>
      <c r="I60" s="7">
        <v>808</v>
      </c>
      <c r="J60" s="25"/>
      <c r="K60" s="8">
        <f t="shared" si="3"/>
        <v>12037</v>
      </c>
      <c r="L60" s="8">
        <f t="shared" si="4"/>
        <v>3429</v>
      </c>
      <c r="M60" s="9">
        <f t="shared" si="5"/>
        <v>15466</v>
      </c>
    </row>
    <row r="61" spans="1:13" x14ac:dyDescent="0.3">
      <c r="A61" s="46"/>
      <c r="B61" s="40" t="s">
        <v>7</v>
      </c>
      <c r="C61" s="7">
        <v>811</v>
      </c>
      <c r="D61" s="7">
        <v>179</v>
      </c>
      <c r="E61" s="7">
        <v>990</v>
      </c>
      <c r="F61" s="21"/>
      <c r="G61" s="7">
        <v>11</v>
      </c>
      <c r="H61" s="8"/>
      <c r="I61" s="7">
        <v>11</v>
      </c>
      <c r="J61" s="25"/>
      <c r="K61" s="8">
        <f t="shared" si="3"/>
        <v>822</v>
      </c>
      <c r="L61" s="8">
        <f t="shared" si="4"/>
        <v>179</v>
      </c>
      <c r="M61" s="9">
        <f t="shared" si="5"/>
        <v>1001</v>
      </c>
    </row>
    <row r="62" spans="1:13" x14ac:dyDescent="0.3">
      <c r="A62" s="46"/>
      <c r="B62" s="40" t="s">
        <v>8</v>
      </c>
      <c r="C62" s="7">
        <v>858</v>
      </c>
      <c r="D62" s="7">
        <v>224</v>
      </c>
      <c r="E62" s="7">
        <v>1082</v>
      </c>
      <c r="F62" s="21"/>
      <c r="G62" s="7">
        <v>9</v>
      </c>
      <c r="H62" s="8"/>
      <c r="I62" s="7">
        <v>9</v>
      </c>
      <c r="J62" s="25"/>
      <c r="K62" s="8">
        <f t="shared" si="3"/>
        <v>867</v>
      </c>
      <c r="L62" s="8">
        <f t="shared" si="4"/>
        <v>224</v>
      </c>
      <c r="M62" s="9">
        <f t="shared" si="5"/>
        <v>1091</v>
      </c>
    </row>
    <row r="63" spans="1:13" x14ac:dyDescent="0.3">
      <c r="A63" s="46"/>
      <c r="B63" s="40" t="s">
        <v>9</v>
      </c>
      <c r="C63" s="7">
        <v>567</v>
      </c>
      <c r="D63" s="7">
        <v>543</v>
      </c>
      <c r="E63" s="7">
        <v>1110</v>
      </c>
      <c r="F63" s="21"/>
      <c r="G63" s="7">
        <v>11</v>
      </c>
      <c r="H63" s="8"/>
      <c r="I63" s="7">
        <v>11</v>
      </c>
      <c r="J63" s="25"/>
      <c r="K63" s="8">
        <f t="shared" si="3"/>
        <v>578</v>
      </c>
      <c r="L63" s="8">
        <f t="shared" si="4"/>
        <v>543</v>
      </c>
      <c r="M63" s="9">
        <f t="shared" si="5"/>
        <v>1121</v>
      </c>
    </row>
    <row r="64" spans="1:13" x14ac:dyDescent="0.3">
      <c r="A64" s="46"/>
      <c r="B64" s="40" t="s">
        <v>10</v>
      </c>
      <c r="C64" s="7">
        <v>291</v>
      </c>
      <c r="D64" s="7">
        <v>93</v>
      </c>
      <c r="E64" s="7">
        <v>384</v>
      </c>
      <c r="F64" s="21"/>
      <c r="G64" s="7">
        <v>12</v>
      </c>
      <c r="H64" s="8"/>
      <c r="I64" s="7">
        <v>12</v>
      </c>
      <c r="J64" s="25"/>
      <c r="K64" s="8">
        <f t="shared" si="3"/>
        <v>303</v>
      </c>
      <c r="L64" s="8">
        <f t="shared" si="4"/>
        <v>93</v>
      </c>
      <c r="M64" s="9">
        <f t="shared" si="5"/>
        <v>396</v>
      </c>
    </row>
    <row r="65" spans="1:13" x14ac:dyDescent="0.3">
      <c r="A65" s="46"/>
      <c r="B65" s="40" t="s">
        <v>11</v>
      </c>
      <c r="C65" s="7">
        <v>201</v>
      </c>
      <c r="D65" s="7">
        <v>40</v>
      </c>
      <c r="E65" s="7">
        <v>241</v>
      </c>
      <c r="F65" s="21"/>
      <c r="G65" s="7">
        <v>7</v>
      </c>
      <c r="H65" s="8"/>
      <c r="I65" s="7">
        <v>7</v>
      </c>
      <c r="J65" s="25"/>
      <c r="K65" s="8">
        <f t="shared" si="3"/>
        <v>208</v>
      </c>
      <c r="L65" s="8">
        <f t="shared" si="4"/>
        <v>40</v>
      </c>
      <c r="M65" s="9">
        <f t="shared" si="5"/>
        <v>248</v>
      </c>
    </row>
    <row r="66" spans="1:13" x14ac:dyDescent="0.3">
      <c r="A66" s="46"/>
      <c r="B66" s="40" t="s">
        <v>12</v>
      </c>
      <c r="C66" s="7">
        <v>225</v>
      </c>
      <c r="D66" s="7">
        <v>23</v>
      </c>
      <c r="E66" s="7">
        <v>248</v>
      </c>
      <c r="F66" s="21"/>
      <c r="G66" s="7">
        <v>3</v>
      </c>
      <c r="H66" s="8"/>
      <c r="I66" s="7">
        <v>3</v>
      </c>
      <c r="J66" s="25"/>
      <c r="K66" s="8">
        <f t="shared" si="3"/>
        <v>228</v>
      </c>
      <c r="L66" s="8">
        <f t="shared" si="4"/>
        <v>23</v>
      </c>
      <c r="M66" s="9">
        <f t="shared" si="5"/>
        <v>251</v>
      </c>
    </row>
    <row r="67" spans="1:13" x14ac:dyDescent="0.3">
      <c r="A67" s="46"/>
      <c r="B67" s="40" t="s">
        <v>13</v>
      </c>
      <c r="C67" s="7">
        <v>336</v>
      </c>
      <c r="D67" s="7">
        <v>23</v>
      </c>
      <c r="E67" s="7">
        <v>359</v>
      </c>
      <c r="F67" s="21"/>
      <c r="G67" s="7">
        <v>6</v>
      </c>
      <c r="H67" s="8"/>
      <c r="I67" s="7">
        <v>6</v>
      </c>
      <c r="J67" s="25"/>
      <c r="K67" s="8">
        <f t="shared" si="3"/>
        <v>342</v>
      </c>
      <c r="L67" s="8">
        <f t="shared" si="4"/>
        <v>23</v>
      </c>
      <c r="M67" s="9">
        <f t="shared" si="5"/>
        <v>365</v>
      </c>
    </row>
    <row r="68" spans="1:13" x14ac:dyDescent="0.3">
      <c r="A68" s="46"/>
      <c r="B68" s="40" t="s">
        <v>14</v>
      </c>
      <c r="C68" s="7">
        <v>304</v>
      </c>
      <c r="D68" s="7">
        <v>18</v>
      </c>
      <c r="E68" s="7">
        <v>322</v>
      </c>
      <c r="F68" s="21"/>
      <c r="G68" s="7">
        <v>3</v>
      </c>
      <c r="H68" s="8"/>
      <c r="I68" s="7">
        <v>3</v>
      </c>
      <c r="J68" s="25"/>
      <c r="K68" s="8">
        <f t="shared" si="3"/>
        <v>307</v>
      </c>
      <c r="L68" s="8">
        <f t="shared" si="4"/>
        <v>18</v>
      </c>
      <c r="M68" s="9">
        <f t="shared" si="5"/>
        <v>325</v>
      </c>
    </row>
    <row r="69" spans="1:13" x14ac:dyDescent="0.3">
      <c r="A69" s="46"/>
      <c r="B69" s="40" t="s">
        <v>15</v>
      </c>
      <c r="C69" s="7">
        <v>328</v>
      </c>
      <c r="D69" s="7">
        <v>232</v>
      </c>
      <c r="E69" s="7">
        <v>560</v>
      </c>
      <c r="F69" s="21"/>
      <c r="G69" s="7">
        <v>2</v>
      </c>
      <c r="H69" s="8"/>
      <c r="I69" s="7">
        <v>2</v>
      </c>
      <c r="J69" s="25"/>
      <c r="K69" s="8">
        <f t="shared" si="3"/>
        <v>330</v>
      </c>
      <c r="L69" s="8">
        <f t="shared" si="4"/>
        <v>232</v>
      </c>
      <c r="M69" s="9">
        <f t="shared" si="5"/>
        <v>562</v>
      </c>
    </row>
    <row r="70" spans="1:13" ht="15" thickBot="1" x14ac:dyDescent="0.35">
      <c r="A70" s="47"/>
      <c r="B70" s="41" t="s">
        <v>4</v>
      </c>
      <c r="C70" s="12">
        <v>15225</v>
      </c>
      <c r="D70" s="12">
        <v>4729</v>
      </c>
      <c r="E70" s="12">
        <v>19954</v>
      </c>
      <c r="F70" s="22"/>
      <c r="G70" s="12">
        <v>797</v>
      </c>
      <c r="H70" s="12">
        <v>75</v>
      </c>
      <c r="I70" s="12">
        <v>872</v>
      </c>
      <c r="J70" s="26"/>
      <c r="K70" s="13">
        <f t="shared" si="3"/>
        <v>16022</v>
      </c>
      <c r="L70" s="13">
        <f t="shared" si="4"/>
        <v>4804</v>
      </c>
      <c r="M70" s="14">
        <f t="shared" si="5"/>
        <v>20826</v>
      </c>
    </row>
    <row r="71" spans="1:13" ht="15" thickBot="1" x14ac:dyDescent="0.35">
      <c r="A71" s="4"/>
      <c r="B71" s="6"/>
      <c r="C71" s="3"/>
      <c r="D71" s="3"/>
      <c r="E71" s="3"/>
      <c r="F71" s="3"/>
      <c r="G71" s="3"/>
      <c r="H71" s="3"/>
      <c r="I71" s="3"/>
    </row>
    <row r="72" spans="1:13" x14ac:dyDescent="0.3">
      <c r="A72" s="38"/>
      <c r="B72" s="39"/>
      <c r="C72" s="50" t="s">
        <v>0</v>
      </c>
      <c r="D72" s="51"/>
      <c r="E72" s="51"/>
      <c r="F72" s="42"/>
      <c r="G72" s="50" t="s">
        <v>1</v>
      </c>
      <c r="H72" s="51"/>
      <c r="I72" s="51"/>
      <c r="J72" s="23"/>
      <c r="K72" s="58" t="s">
        <v>24</v>
      </c>
      <c r="L72" s="58"/>
      <c r="M72" s="59"/>
    </row>
    <row r="73" spans="1:13" x14ac:dyDescent="0.3">
      <c r="A73" s="32" t="s">
        <v>26</v>
      </c>
      <c r="B73" s="33" t="s">
        <v>27</v>
      </c>
      <c r="C73" s="10" t="s">
        <v>2</v>
      </c>
      <c r="D73" s="10" t="s">
        <v>3</v>
      </c>
      <c r="E73" s="10" t="s">
        <v>4</v>
      </c>
      <c r="F73" s="20"/>
      <c r="G73" s="10" t="s">
        <v>2</v>
      </c>
      <c r="H73" s="10" t="s">
        <v>3</v>
      </c>
      <c r="I73" s="10" t="s">
        <v>4</v>
      </c>
      <c r="J73" s="24"/>
      <c r="K73" s="10" t="s">
        <v>2</v>
      </c>
      <c r="L73" s="10" t="s">
        <v>3</v>
      </c>
      <c r="M73" s="11" t="s">
        <v>4</v>
      </c>
    </row>
    <row r="74" spans="1:13" x14ac:dyDescent="0.3">
      <c r="A74" s="45" t="s">
        <v>19</v>
      </c>
      <c r="B74" s="40" t="s">
        <v>6</v>
      </c>
      <c r="C74" s="7">
        <v>7252</v>
      </c>
      <c r="D74" s="7">
        <v>2066</v>
      </c>
      <c r="E74" s="7">
        <v>9318</v>
      </c>
      <c r="F74" s="21"/>
      <c r="G74" s="8"/>
      <c r="H74" s="8"/>
      <c r="I74" s="8"/>
      <c r="J74" s="25"/>
      <c r="K74" s="8">
        <f t="shared" si="3"/>
        <v>7252</v>
      </c>
      <c r="L74" s="8">
        <f t="shared" si="4"/>
        <v>2066</v>
      </c>
      <c r="M74" s="9">
        <f t="shared" si="5"/>
        <v>9318</v>
      </c>
    </row>
    <row r="75" spans="1:13" x14ac:dyDescent="0.3">
      <c r="A75" s="46"/>
      <c r="B75" s="40" t="s">
        <v>7</v>
      </c>
      <c r="C75" s="7">
        <v>234</v>
      </c>
      <c r="D75" s="7">
        <v>172</v>
      </c>
      <c r="E75" s="7">
        <v>406</v>
      </c>
      <c r="F75" s="21"/>
      <c r="G75" s="8"/>
      <c r="H75" s="8"/>
      <c r="I75" s="8"/>
      <c r="J75" s="25"/>
      <c r="K75" s="8">
        <f t="shared" si="3"/>
        <v>234</v>
      </c>
      <c r="L75" s="8">
        <f t="shared" si="4"/>
        <v>172</v>
      </c>
      <c r="M75" s="9">
        <f t="shared" si="5"/>
        <v>406</v>
      </c>
    </row>
    <row r="76" spans="1:13" x14ac:dyDescent="0.3">
      <c r="A76" s="46"/>
      <c r="B76" s="40" t="s">
        <v>8</v>
      </c>
      <c r="C76" s="7">
        <v>177</v>
      </c>
      <c r="D76" s="7">
        <v>64</v>
      </c>
      <c r="E76" s="7">
        <v>241</v>
      </c>
      <c r="F76" s="21"/>
      <c r="G76" s="8"/>
      <c r="H76" s="8"/>
      <c r="I76" s="8"/>
      <c r="J76" s="25"/>
      <c r="K76" s="8">
        <f t="shared" si="3"/>
        <v>177</v>
      </c>
      <c r="L76" s="8">
        <f t="shared" si="4"/>
        <v>64</v>
      </c>
      <c r="M76" s="9">
        <f t="shared" si="5"/>
        <v>241</v>
      </c>
    </row>
    <row r="77" spans="1:13" x14ac:dyDescent="0.3">
      <c r="A77" s="46"/>
      <c r="B77" s="40" t="s">
        <v>9</v>
      </c>
      <c r="C77" s="7">
        <v>116</v>
      </c>
      <c r="D77" s="7">
        <v>63</v>
      </c>
      <c r="E77" s="7">
        <v>179</v>
      </c>
      <c r="F77" s="21"/>
      <c r="G77" s="8"/>
      <c r="H77" s="8"/>
      <c r="I77" s="8"/>
      <c r="J77" s="25"/>
      <c r="K77" s="8">
        <f t="shared" si="3"/>
        <v>116</v>
      </c>
      <c r="L77" s="8">
        <f t="shared" si="4"/>
        <v>63</v>
      </c>
      <c r="M77" s="9">
        <f t="shared" si="5"/>
        <v>179</v>
      </c>
    </row>
    <row r="78" spans="1:13" x14ac:dyDescent="0.3">
      <c r="A78" s="46"/>
      <c r="B78" s="40" t="s">
        <v>10</v>
      </c>
      <c r="C78" s="7">
        <v>46</v>
      </c>
      <c r="D78" s="7">
        <v>37</v>
      </c>
      <c r="E78" s="7">
        <v>83</v>
      </c>
      <c r="F78" s="21"/>
      <c r="G78" s="8"/>
      <c r="H78" s="8"/>
      <c r="I78" s="8"/>
      <c r="J78" s="25"/>
      <c r="K78" s="8">
        <f t="shared" si="3"/>
        <v>46</v>
      </c>
      <c r="L78" s="8">
        <f t="shared" si="4"/>
        <v>37</v>
      </c>
      <c r="M78" s="9">
        <f t="shared" si="5"/>
        <v>83</v>
      </c>
    </row>
    <row r="79" spans="1:13" x14ac:dyDescent="0.3">
      <c r="A79" s="46"/>
      <c r="B79" s="40" t="s">
        <v>11</v>
      </c>
      <c r="C79" s="7">
        <v>23</v>
      </c>
      <c r="D79" s="7">
        <v>2</v>
      </c>
      <c r="E79" s="7">
        <v>25</v>
      </c>
      <c r="F79" s="21"/>
      <c r="G79" s="8"/>
      <c r="H79" s="8"/>
      <c r="I79" s="8"/>
      <c r="J79" s="25"/>
      <c r="K79" s="8">
        <f t="shared" si="3"/>
        <v>23</v>
      </c>
      <c r="L79" s="8">
        <f t="shared" si="4"/>
        <v>2</v>
      </c>
      <c r="M79" s="9">
        <f t="shared" si="5"/>
        <v>25</v>
      </c>
    </row>
    <row r="80" spans="1:13" x14ac:dyDescent="0.3">
      <c r="A80" s="46"/>
      <c r="B80" s="40" t="s">
        <v>12</v>
      </c>
      <c r="C80" s="7">
        <v>24</v>
      </c>
      <c r="D80" s="7">
        <v>19</v>
      </c>
      <c r="E80" s="7">
        <v>43</v>
      </c>
      <c r="F80" s="21"/>
      <c r="G80" s="8"/>
      <c r="H80" s="8"/>
      <c r="I80" s="8"/>
      <c r="J80" s="25"/>
      <c r="K80" s="8">
        <f t="shared" si="3"/>
        <v>24</v>
      </c>
      <c r="L80" s="8">
        <f t="shared" si="4"/>
        <v>19</v>
      </c>
      <c r="M80" s="9">
        <f t="shared" si="5"/>
        <v>43</v>
      </c>
    </row>
    <row r="81" spans="1:13" x14ac:dyDescent="0.3">
      <c r="A81" s="46"/>
      <c r="B81" s="40" t="s">
        <v>13</v>
      </c>
      <c r="C81" s="7">
        <v>35</v>
      </c>
      <c r="D81" s="8"/>
      <c r="E81" s="7">
        <v>35</v>
      </c>
      <c r="F81" s="21"/>
      <c r="G81" s="8"/>
      <c r="H81" s="8"/>
      <c r="I81" s="8"/>
      <c r="J81" s="25"/>
      <c r="K81" s="8">
        <f t="shared" si="3"/>
        <v>35</v>
      </c>
      <c r="L81" s="8">
        <f t="shared" si="4"/>
        <v>0</v>
      </c>
      <c r="M81" s="9">
        <f t="shared" si="5"/>
        <v>35</v>
      </c>
    </row>
    <row r="82" spans="1:13" x14ac:dyDescent="0.3">
      <c r="A82" s="46"/>
      <c r="B82" s="40" t="s">
        <v>14</v>
      </c>
      <c r="C82" s="7">
        <v>33</v>
      </c>
      <c r="D82" s="7">
        <v>37</v>
      </c>
      <c r="E82" s="7">
        <v>70</v>
      </c>
      <c r="F82" s="21"/>
      <c r="G82" s="8"/>
      <c r="H82" s="8"/>
      <c r="I82" s="8"/>
      <c r="J82" s="25"/>
      <c r="K82" s="8">
        <f t="shared" si="3"/>
        <v>33</v>
      </c>
      <c r="L82" s="8">
        <f t="shared" si="4"/>
        <v>37</v>
      </c>
      <c r="M82" s="9">
        <f t="shared" si="5"/>
        <v>70</v>
      </c>
    </row>
    <row r="83" spans="1:13" x14ac:dyDescent="0.3">
      <c r="A83" s="46"/>
      <c r="B83" s="40" t="s">
        <v>15</v>
      </c>
      <c r="C83" s="7">
        <v>52</v>
      </c>
      <c r="D83" s="8"/>
      <c r="E83" s="7">
        <v>52</v>
      </c>
      <c r="F83" s="21"/>
      <c r="G83" s="8"/>
      <c r="H83" s="8"/>
      <c r="I83" s="8"/>
      <c r="J83" s="25"/>
      <c r="K83" s="8">
        <f t="shared" si="3"/>
        <v>52</v>
      </c>
      <c r="L83" s="8">
        <f t="shared" si="4"/>
        <v>0</v>
      </c>
      <c r="M83" s="9">
        <f t="shared" si="5"/>
        <v>52</v>
      </c>
    </row>
    <row r="84" spans="1:13" ht="15" thickBot="1" x14ac:dyDescent="0.35">
      <c r="A84" s="47"/>
      <c r="B84" s="41" t="s">
        <v>4</v>
      </c>
      <c r="C84" s="12">
        <v>7992</v>
      </c>
      <c r="D84" s="12">
        <v>2460</v>
      </c>
      <c r="E84" s="12">
        <v>10452</v>
      </c>
      <c r="F84" s="22"/>
      <c r="G84" s="13"/>
      <c r="H84" s="13"/>
      <c r="I84" s="13"/>
      <c r="J84" s="26"/>
      <c r="K84" s="13">
        <f t="shared" si="3"/>
        <v>7992</v>
      </c>
      <c r="L84" s="13">
        <f t="shared" si="4"/>
        <v>2460</v>
      </c>
      <c r="M84" s="14">
        <f t="shared" si="5"/>
        <v>10452</v>
      </c>
    </row>
    <row r="85" spans="1:13" ht="15" thickBot="1" x14ac:dyDescent="0.35">
      <c r="A85" s="4"/>
      <c r="B85" s="6"/>
      <c r="C85" s="3"/>
      <c r="D85" s="3"/>
      <c r="E85" s="3"/>
      <c r="F85" s="3"/>
    </row>
    <row r="86" spans="1:13" x14ac:dyDescent="0.3">
      <c r="A86" s="38"/>
      <c r="B86" s="39"/>
      <c r="C86" s="50" t="s">
        <v>0</v>
      </c>
      <c r="D86" s="51"/>
      <c r="E86" s="51"/>
      <c r="F86" s="42"/>
      <c r="G86" s="50" t="s">
        <v>1</v>
      </c>
      <c r="H86" s="51"/>
      <c r="I86" s="51"/>
      <c r="J86" s="23"/>
      <c r="K86" s="58" t="s">
        <v>24</v>
      </c>
      <c r="L86" s="58"/>
      <c r="M86" s="59"/>
    </row>
    <row r="87" spans="1:13" x14ac:dyDescent="0.3">
      <c r="A87" s="32" t="s">
        <v>26</v>
      </c>
      <c r="B87" s="33" t="s">
        <v>27</v>
      </c>
      <c r="C87" s="10" t="s">
        <v>2</v>
      </c>
      <c r="D87" s="10" t="s">
        <v>3</v>
      </c>
      <c r="E87" s="10" t="s">
        <v>4</v>
      </c>
      <c r="F87" s="20"/>
      <c r="G87" s="10" t="s">
        <v>2</v>
      </c>
      <c r="H87" s="10" t="s">
        <v>3</v>
      </c>
      <c r="I87" s="10" t="s">
        <v>4</v>
      </c>
      <c r="J87" s="24"/>
      <c r="K87" s="10" t="s">
        <v>2</v>
      </c>
      <c r="L87" s="10" t="s">
        <v>3</v>
      </c>
      <c r="M87" s="11" t="s">
        <v>4</v>
      </c>
    </row>
    <row r="88" spans="1:13" x14ac:dyDescent="0.3">
      <c r="A88" s="45" t="s">
        <v>20</v>
      </c>
      <c r="B88" s="40" t="s">
        <v>6</v>
      </c>
      <c r="C88" s="7">
        <v>6450</v>
      </c>
      <c r="D88" s="7">
        <v>969</v>
      </c>
      <c r="E88" s="7">
        <v>7419</v>
      </c>
      <c r="F88" s="21"/>
      <c r="G88" s="7">
        <v>1557</v>
      </c>
      <c r="H88" s="7">
        <v>256</v>
      </c>
      <c r="I88" s="7">
        <v>1813</v>
      </c>
      <c r="J88" s="25"/>
      <c r="K88" s="8">
        <f t="shared" si="3"/>
        <v>8007</v>
      </c>
      <c r="L88" s="8">
        <f t="shared" si="4"/>
        <v>1225</v>
      </c>
      <c r="M88" s="9">
        <f t="shared" si="5"/>
        <v>9232</v>
      </c>
    </row>
    <row r="89" spans="1:13" x14ac:dyDescent="0.3">
      <c r="A89" s="46"/>
      <c r="B89" s="40" t="s">
        <v>7</v>
      </c>
      <c r="C89" s="7">
        <v>251</v>
      </c>
      <c r="D89" s="7">
        <v>15</v>
      </c>
      <c r="E89" s="7">
        <v>266</v>
      </c>
      <c r="F89" s="21"/>
      <c r="G89" s="7">
        <v>13</v>
      </c>
      <c r="H89" s="8"/>
      <c r="I89" s="7">
        <v>13</v>
      </c>
      <c r="J89" s="25"/>
      <c r="K89" s="8">
        <f t="shared" si="3"/>
        <v>264</v>
      </c>
      <c r="L89" s="8">
        <f t="shared" si="4"/>
        <v>15</v>
      </c>
      <c r="M89" s="9">
        <f t="shared" si="5"/>
        <v>279</v>
      </c>
    </row>
    <row r="90" spans="1:13" x14ac:dyDescent="0.3">
      <c r="A90" s="46"/>
      <c r="B90" s="40" t="s">
        <v>8</v>
      </c>
      <c r="C90" s="7">
        <v>293</v>
      </c>
      <c r="D90" s="7">
        <v>24</v>
      </c>
      <c r="E90" s="7">
        <v>317</v>
      </c>
      <c r="F90" s="21"/>
      <c r="G90" s="7">
        <v>39</v>
      </c>
      <c r="H90" s="7">
        <v>57</v>
      </c>
      <c r="I90" s="7">
        <v>96</v>
      </c>
      <c r="J90" s="25"/>
      <c r="K90" s="8">
        <f t="shared" si="3"/>
        <v>332</v>
      </c>
      <c r="L90" s="8">
        <f t="shared" si="4"/>
        <v>81</v>
      </c>
      <c r="M90" s="9">
        <f t="shared" si="5"/>
        <v>413</v>
      </c>
    </row>
    <row r="91" spans="1:13" x14ac:dyDescent="0.3">
      <c r="A91" s="46"/>
      <c r="B91" s="40" t="s">
        <v>9</v>
      </c>
      <c r="C91" s="7">
        <v>297</v>
      </c>
      <c r="D91" s="7">
        <v>30</v>
      </c>
      <c r="E91" s="7">
        <v>327</v>
      </c>
      <c r="F91" s="21"/>
      <c r="G91" s="7">
        <v>53</v>
      </c>
      <c r="H91" s="7">
        <v>65</v>
      </c>
      <c r="I91" s="7">
        <v>118</v>
      </c>
      <c r="J91" s="25"/>
      <c r="K91" s="8">
        <f t="shared" si="3"/>
        <v>350</v>
      </c>
      <c r="L91" s="8">
        <f t="shared" si="4"/>
        <v>95</v>
      </c>
      <c r="M91" s="9">
        <f t="shared" si="5"/>
        <v>445</v>
      </c>
    </row>
    <row r="92" spans="1:13" x14ac:dyDescent="0.3">
      <c r="A92" s="46"/>
      <c r="B92" s="40" t="s">
        <v>10</v>
      </c>
      <c r="C92" s="7">
        <v>149</v>
      </c>
      <c r="D92" s="7">
        <v>10</v>
      </c>
      <c r="E92" s="7">
        <v>159</v>
      </c>
      <c r="F92" s="21"/>
      <c r="G92" s="7">
        <v>16</v>
      </c>
      <c r="H92" s="7">
        <v>26</v>
      </c>
      <c r="I92" s="7">
        <v>42</v>
      </c>
      <c r="J92" s="25"/>
      <c r="K92" s="8">
        <f t="shared" si="3"/>
        <v>165</v>
      </c>
      <c r="L92" s="8">
        <f t="shared" si="4"/>
        <v>36</v>
      </c>
      <c r="M92" s="9">
        <f t="shared" si="5"/>
        <v>201</v>
      </c>
    </row>
    <row r="93" spans="1:13" x14ac:dyDescent="0.3">
      <c r="A93" s="46"/>
      <c r="B93" s="40" t="s">
        <v>11</v>
      </c>
      <c r="C93" s="7">
        <v>53</v>
      </c>
      <c r="D93" s="7">
        <v>26</v>
      </c>
      <c r="E93" s="7">
        <v>79</v>
      </c>
      <c r="F93" s="21"/>
      <c r="G93" s="7">
        <v>6</v>
      </c>
      <c r="H93" s="8"/>
      <c r="I93" s="7">
        <v>6</v>
      </c>
      <c r="J93" s="25"/>
      <c r="K93" s="8">
        <f t="shared" ref="K93:K120" si="6">C93+G93</f>
        <v>59</v>
      </c>
      <c r="L93" s="8">
        <f t="shared" ref="L93:L120" si="7">D93+H93</f>
        <v>26</v>
      </c>
      <c r="M93" s="9">
        <f t="shared" ref="M93:M120" si="8">SUM(K93:L93)</f>
        <v>85</v>
      </c>
    </row>
    <row r="94" spans="1:13" x14ac:dyDescent="0.3">
      <c r="A94" s="46"/>
      <c r="B94" s="40" t="s">
        <v>12</v>
      </c>
      <c r="C94" s="7">
        <v>26</v>
      </c>
      <c r="D94" s="7">
        <v>18</v>
      </c>
      <c r="E94" s="7">
        <v>44</v>
      </c>
      <c r="F94" s="21"/>
      <c r="G94" s="7">
        <v>5</v>
      </c>
      <c r="H94" s="8"/>
      <c r="I94" s="7">
        <v>5</v>
      </c>
      <c r="J94" s="25"/>
      <c r="K94" s="8">
        <f t="shared" si="6"/>
        <v>31</v>
      </c>
      <c r="L94" s="8">
        <f t="shared" si="7"/>
        <v>18</v>
      </c>
      <c r="M94" s="9">
        <f t="shared" si="8"/>
        <v>49</v>
      </c>
    </row>
    <row r="95" spans="1:13" x14ac:dyDescent="0.3">
      <c r="A95" s="46"/>
      <c r="B95" s="40" t="s">
        <v>13</v>
      </c>
      <c r="C95" s="7">
        <v>29</v>
      </c>
      <c r="D95" s="7">
        <v>35</v>
      </c>
      <c r="E95" s="7">
        <v>64</v>
      </c>
      <c r="F95" s="21"/>
      <c r="G95" s="7">
        <v>1</v>
      </c>
      <c r="H95" s="8"/>
      <c r="I95" s="7">
        <v>1</v>
      </c>
      <c r="J95" s="25"/>
      <c r="K95" s="8">
        <f t="shared" si="6"/>
        <v>30</v>
      </c>
      <c r="L95" s="8">
        <f t="shared" si="7"/>
        <v>35</v>
      </c>
      <c r="M95" s="9">
        <f t="shared" si="8"/>
        <v>65</v>
      </c>
    </row>
    <row r="96" spans="1:13" x14ac:dyDescent="0.3">
      <c r="A96" s="46"/>
      <c r="B96" s="40" t="s">
        <v>14</v>
      </c>
      <c r="C96" s="7">
        <v>87</v>
      </c>
      <c r="D96" s="8"/>
      <c r="E96" s="7">
        <v>87</v>
      </c>
      <c r="F96" s="21"/>
      <c r="G96" s="7">
        <v>16</v>
      </c>
      <c r="H96" s="8"/>
      <c r="I96" s="7">
        <v>16</v>
      </c>
      <c r="J96" s="25"/>
      <c r="K96" s="8">
        <f t="shared" si="6"/>
        <v>103</v>
      </c>
      <c r="L96" s="8">
        <f t="shared" si="7"/>
        <v>0</v>
      </c>
      <c r="M96" s="9">
        <f t="shared" si="8"/>
        <v>103</v>
      </c>
    </row>
    <row r="97" spans="1:13" x14ac:dyDescent="0.3">
      <c r="A97" s="46"/>
      <c r="B97" s="40" t="s">
        <v>15</v>
      </c>
      <c r="C97" s="7">
        <v>145</v>
      </c>
      <c r="D97" s="8"/>
      <c r="E97" s="7">
        <v>145</v>
      </c>
      <c r="F97" s="21"/>
      <c r="G97" s="7">
        <v>14</v>
      </c>
      <c r="H97" s="8"/>
      <c r="I97" s="7">
        <v>14</v>
      </c>
      <c r="J97" s="25"/>
      <c r="K97" s="8">
        <f t="shared" si="6"/>
        <v>159</v>
      </c>
      <c r="L97" s="8">
        <f t="shared" si="7"/>
        <v>0</v>
      </c>
      <c r="M97" s="9">
        <f t="shared" si="8"/>
        <v>159</v>
      </c>
    </row>
    <row r="98" spans="1:13" ht="15" thickBot="1" x14ac:dyDescent="0.35">
      <c r="A98" s="47"/>
      <c r="B98" s="41" t="s">
        <v>4</v>
      </c>
      <c r="C98" s="12">
        <v>7780</v>
      </c>
      <c r="D98" s="12">
        <v>1127</v>
      </c>
      <c r="E98" s="12">
        <v>8907</v>
      </c>
      <c r="F98" s="22"/>
      <c r="G98" s="12">
        <v>1720</v>
      </c>
      <c r="H98" s="12">
        <v>404</v>
      </c>
      <c r="I98" s="12">
        <v>2124</v>
      </c>
      <c r="J98" s="26"/>
      <c r="K98" s="13">
        <f t="shared" si="6"/>
        <v>9500</v>
      </c>
      <c r="L98" s="13">
        <f t="shared" si="7"/>
        <v>1531</v>
      </c>
      <c r="M98" s="14">
        <f t="shared" si="8"/>
        <v>11031</v>
      </c>
    </row>
    <row r="99" spans="1:13" ht="15" thickBot="1" x14ac:dyDescent="0.35">
      <c r="A99" s="4"/>
      <c r="B99" s="6"/>
      <c r="C99" s="3"/>
      <c r="D99" s="3"/>
      <c r="E99" s="3"/>
      <c r="F99" s="3"/>
      <c r="G99" s="3"/>
      <c r="H99" s="3"/>
      <c r="I99" s="3"/>
    </row>
    <row r="100" spans="1:13" x14ac:dyDescent="0.3">
      <c r="A100" s="38"/>
      <c r="B100" s="39"/>
      <c r="C100" s="50" t="s">
        <v>0</v>
      </c>
      <c r="D100" s="51"/>
      <c r="E100" s="51"/>
      <c r="F100" s="42"/>
      <c r="G100" s="50" t="s">
        <v>1</v>
      </c>
      <c r="H100" s="51"/>
      <c r="I100" s="51"/>
      <c r="J100" s="23"/>
      <c r="K100" s="58" t="s">
        <v>24</v>
      </c>
      <c r="L100" s="58"/>
      <c r="M100" s="59"/>
    </row>
    <row r="101" spans="1:13" x14ac:dyDescent="0.3">
      <c r="A101" s="32" t="s">
        <v>26</v>
      </c>
      <c r="B101" s="33" t="s">
        <v>27</v>
      </c>
      <c r="C101" s="10" t="s">
        <v>2</v>
      </c>
      <c r="D101" s="10" t="s">
        <v>3</v>
      </c>
      <c r="E101" s="10" t="s">
        <v>4</v>
      </c>
      <c r="F101" s="20"/>
      <c r="G101" s="10" t="s">
        <v>2</v>
      </c>
      <c r="H101" s="10" t="s">
        <v>3</v>
      </c>
      <c r="I101" s="10" t="s">
        <v>4</v>
      </c>
      <c r="J101" s="24"/>
      <c r="K101" s="10" t="s">
        <v>2</v>
      </c>
      <c r="L101" s="10" t="s">
        <v>3</v>
      </c>
      <c r="M101" s="11" t="s">
        <v>4</v>
      </c>
    </row>
    <row r="102" spans="1:13" x14ac:dyDescent="0.3">
      <c r="A102" s="45" t="s">
        <v>21</v>
      </c>
      <c r="B102" s="40" t="s">
        <v>6</v>
      </c>
      <c r="C102" s="7">
        <v>675</v>
      </c>
      <c r="D102" s="7">
        <v>2696</v>
      </c>
      <c r="E102" s="7">
        <v>3371</v>
      </c>
      <c r="F102" s="21"/>
      <c r="G102" s="7">
        <v>1326</v>
      </c>
      <c r="H102" s="7">
        <v>39</v>
      </c>
      <c r="I102" s="7">
        <v>1365</v>
      </c>
      <c r="J102" s="25"/>
      <c r="K102" s="8">
        <f t="shared" si="6"/>
        <v>2001</v>
      </c>
      <c r="L102" s="8">
        <f t="shared" si="7"/>
        <v>2735</v>
      </c>
      <c r="M102" s="9">
        <f t="shared" si="8"/>
        <v>4736</v>
      </c>
    </row>
    <row r="103" spans="1:13" x14ac:dyDescent="0.3">
      <c r="A103" s="46"/>
      <c r="B103" s="40" t="s">
        <v>7</v>
      </c>
      <c r="C103" s="7">
        <v>35</v>
      </c>
      <c r="D103" s="7">
        <v>31</v>
      </c>
      <c r="E103" s="7">
        <v>66</v>
      </c>
      <c r="F103" s="21"/>
      <c r="G103" s="8"/>
      <c r="H103" s="8"/>
      <c r="I103" s="8"/>
      <c r="J103" s="25"/>
      <c r="K103" s="8">
        <f t="shared" si="6"/>
        <v>35</v>
      </c>
      <c r="L103" s="8">
        <f t="shared" si="7"/>
        <v>31</v>
      </c>
      <c r="M103" s="9">
        <f t="shared" si="8"/>
        <v>66</v>
      </c>
    </row>
    <row r="104" spans="1:13" x14ac:dyDescent="0.3">
      <c r="A104" s="46"/>
      <c r="B104" s="40" t="s">
        <v>8</v>
      </c>
      <c r="C104" s="7">
        <v>45</v>
      </c>
      <c r="D104" s="7">
        <v>42</v>
      </c>
      <c r="E104" s="7">
        <v>87</v>
      </c>
      <c r="F104" s="21"/>
      <c r="G104" s="7">
        <v>1</v>
      </c>
      <c r="H104" s="8"/>
      <c r="I104" s="7">
        <v>1</v>
      </c>
      <c r="J104" s="25"/>
      <c r="K104" s="8">
        <f t="shared" si="6"/>
        <v>46</v>
      </c>
      <c r="L104" s="8">
        <f t="shared" si="7"/>
        <v>42</v>
      </c>
      <c r="M104" s="9">
        <f t="shared" si="8"/>
        <v>88</v>
      </c>
    </row>
    <row r="105" spans="1:13" x14ac:dyDescent="0.3">
      <c r="A105" s="46"/>
      <c r="B105" s="40" t="s">
        <v>9</v>
      </c>
      <c r="C105" s="7">
        <v>21</v>
      </c>
      <c r="D105" s="7">
        <v>72</v>
      </c>
      <c r="E105" s="7">
        <v>93</v>
      </c>
      <c r="F105" s="21"/>
      <c r="G105" s="7">
        <v>1</v>
      </c>
      <c r="H105" s="8"/>
      <c r="I105" s="7">
        <v>1</v>
      </c>
      <c r="J105" s="25"/>
      <c r="K105" s="8">
        <f t="shared" si="6"/>
        <v>22</v>
      </c>
      <c r="L105" s="8">
        <f t="shared" si="7"/>
        <v>72</v>
      </c>
      <c r="M105" s="9">
        <f t="shared" si="8"/>
        <v>94</v>
      </c>
    </row>
    <row r="106" spans="1:13" x14ac:dyDescent="0.3">
      <c r="A106" s="46"/>
      <c r="B106" s="40" t="s">
        <v>10</v>
      </c>
      <c r="C106" s="7">
        <v>25</v>
      </c>
      <c r="D106" s="7">
        <v>107</v>
      </c>
      <c r="E106" s="7">
        <v>132</v>
      </c>
      <c r="F106" s="21"/>
      <c r="G106" s="7">
        <v>1</v>
      </c>
      <c r="H106" s="8"/>
      <c r="I106" s="7">
        <v>1</v>
      </c>
      <c r="J106" s="25"/>
      <c r="K106" s="8">
        <f t="shared" si="6"/>
        <v>26</v>
      </c>
      <c r="L106" s="8">
        <f t="shared" si="7"/>
        <v>107</v>
      </c>
      <c r="M106" s="9">
        <f t="shared" si="8"/>
        <v>133</v>
      </c>
    </row>
    <row r="107" spans="1:13" x14ac:dyDescent="0.3">
      <c r="A107" s="46"/>
      <c r="B107" s="40" t="s">
        <v>11</v>
      </c>
      <c r="C107" s="7">
        <v>59</v>
      </c>
      <c r="D107" s="7">
        <v>11</v>
      </c>
      <c r="E107" s="7">
        <v>70</v>
      </c>
      <c r="F107" s="21"/>
      <c r="G107" s="8"/>
      <c r="H107" s="8"/>
      <c r="I107" s="8"/>
      <c r="J107" s="25"/>
      <c r="K107" s="8">
        <f t="shared" si="6"/>
        <v>59</v>
      </c>
      <c r="L107" s="8">
        <f t="shared" si="7"/>
        <v>11</v>
      </c>
      <c r="M107" s="9">
        <f t="shared" si="8"/>
        <v>70</v>
      </c>
    </row>
    <row r="108" spans="1:13" x14ac:dyDescent="0.3">
      <c r="A108" s="46"/>
      <c r="B108" s="40" t="s">
        <v>12</v>
      </c>
      <c r="C108" s="7">
        <v>48</v>
      </c>
      <c r="D108" s="8"/>
      <c r="E108" s="7">
        <v>48</v>
      </c>
      <c r="F108" s="21"/>
      <c r="G108" s="8"/>
      <c r="H108" s="8"/>
      <c r="I108" s="8"/>
      <c r="J108" s="25"/>
      <c r="K108" s="8">
        <f t="shared" si="6"/>
        <v>48</v>
      </c>
      <c r="L108" s="8">
        <f t="shared" si="7"/>
        <v>0</v>
      </c>
      <c r="M108" s="9">
        <f t="shared" si="8"/>
        <v>48</v>
      </c>
    </row>
    <row r="109" spans="1:13" x14ac:dyDescent="0.3">
      <c r="A109" s="46"/>
      <c r="B109" s="40" t="s">
        <v>13</v>
      </c>
      <c r="C109" s="7">
        <v>80</v>
      </c>
      <c r="D109" s="7">
        <v>6</v>
      </c>
      <c r="E109" s="7">
        <v>86</v>
      </c>
      <c r="F109" s="21"/>
      <c r="G109" s="8"/>
      <c r="H109" s="8"/>
      <c r="I109" s="8"/>
      <c r="J109" s="25"/>
      <c r="K109" s="8">
        <f t="shared" si="6"/>
        <v>80</v>
      </c>
      <c r="L109" s="8">
        <f t="shared" si="7"/>
        <v>6</v>
      </c>
      <c r="M109" s="9">
        <f t="shared" si="8"/>
        <v>86</v>
      </c>
    </row>
    <row r="110" spans="1:13" x14ac:dyDescent="0.3">
      <c r="A110" s="46"/>
      <c r="B110" s="40" t="s">
        <v>14</v>
      </c>
      <c r="C110" s="7">
        <v>80</v>
      </c>
      <c r="D110" s="8"/>
      <c r="E110" s="7">
        <v>80</v>
      </c>
      <c r="F110" s="21"/>
      <c r="G110" s="8"/>
      <c r="H110" s="7">
        <v>2</v>
      </c>
      <c r="I110" s="7">
        <v>2</v>
      </c>
      <c r="J110" s="25"/>
      <c r="K110" s="8">
        <f t="shared" si="6"/>
        <v>80</v>
      </c>
      <c r="L110" s="8">
        <f t="shared" si="7"/>
        <v>2</v>
      </c>
      <c r="M110" s="9">
        <f t="shared" si="8"/>
        <v>82</v>
      </c>
    </row>
    <row r="111" spans="1:13" x14ac:dyDescent="0.3">
      <c r="A111" s="46"/>
      <c r="B111" s="40" t="s">
        <v>15</v>
      </c>
      <c r="C111" s="7">
        <v>68</v>
      </c>
      <c r="D111" s="7">
        <v>5</v>
      </c>
      <c r="E111" s="7">
        <v>73</v>
      </c>
      <c r="F111" s="21"/>
      <c r="G111" s="8"/>
      <c r="H111" s="8"/>
      <c r="I111" s="8"/>
      <c r="J111" s="25"/>
      <c r="K111" s="8">
        <f t="shared" si="6"/>
        <v>68</v>
      </c>
      <c r="L111" s="8">
        <f t="shared" si="7"/>
        <v>5</v>
      </c>
      <c r="M111" s="9">
        <f t="shared" si="8"/>
        <v>73</v>
      </c>
    </row>
    <row r="112" spans="1:13" ht="15" thickBot="1" x14ac:dyDescent="0.35">
      <c r="A112" s="47"/>
      <c r="B112" s="41" t="s">
        <v>4</v>
      </c>
      <c r="C112" s="12">
        <v>1136</v>
      </c>
      <c r="D112" s="12">
        <v>2970</v>
      </c>
      <c r="E112" s="12">
        <v>4106</v>
      </c>
      <c r="F112" s="22"/>
      <c r="G112" s="12">
        <v>1329</v>
      </c>
      <c r="H112" s="12">
        <v>41</v>
      </c>
      <c r="I112" s="12">
        <v>1370</v>
      </c>
      <c r="J112" s="26"/>
      <c r="K112" s="13">
        <f t="shared" si="6"/>
        <v>2465</v>
      </c>
      <c r="L112" s="13">
        <f t="shared" si="7"/>
        <v>3011</v>
      </c>
      <c r="M112" s="14">
        <f t="shared" si="8"/>
        <v>5476</v>
      </c>
    </row>
    <row r="113" spans="1:13" ht="15" thickBot="1" x14ac:dyDescent="0.35">
      <c r="A113" s="4"/>
      <c r="B113" s="6"/>
      <c r="C113" s="3"/>
      <c r="D113" s="3"/>
      <c r="E113" s="3"/>
      <c r="F113" s="3"/>
      <c r="G113" s="3"/>
      <c r="H113" s="3"/>
      <c r="I113" s="3"/>
    </row>
    <row r="114" spans="1:13" x14ac:dyDescent="0.3">
      <c r="A114" s="38"/>
      <c r="B114" s="39"/>
      <c r="C114" s="50" t="s">
        <v>0</v>
      </c>
      <c r="D114" s="51"/>
      <c r="E114" s="51"/>
      <c r="F114" s="42"/>
      <c r="G114" s="50" t="s">
        <v>1</v>
      </c>
      <c r="H114" s="51"/>
      <c r="I114" s="51"/>
      <c r="J114" s="23"/>
      <c r="K114" s="58" t="s">
        <v>24</v>
      </c>
      <c r="L114" s="58"/>
      <c r="M114" s="59"/>
    </row>
    <row r="115" spans="1:13" x14ac:dyDescent="0.3">
      <c r="A115" s="32" t="s">
        <v>26</v>
      </c>
      <c r="B115" s="33" t="s">
        <v>27</v>
      </c>
      <c r="C115" s="10" t="s">
        <v>2</v>
      </c>
      <c r="D115" s="10" t="s">
        <v>3</v>
      </c>
      <c r="E115" s="10" t="s">
        <v>4</v>
      </c>
      <c r="F115" s="20"/>
      <c r="G115" s="10" t="s">
        <v>2</v>
      </c>
      <c r="H115" s="10" t="s">
        <v>3</v>
      </c>
      <c r="I115" s="10" t="s">
        <v>4</v>
      </c>
      <c r="J115" s="24"/>
      <c r="K115" s="10" t="s">
        <v>2</v>
      </c>
      <c r="L115" s="10" t="s">
        <v>3</v>
      </c>
      <c r="M115" s="11" t="s">
        <v>4</v>
      </c>
    </row>
    <row r="116" spans="1:13" x14ac:dyDescent="0.3">
      <c r="A116" s="45" t="s">
        <v>22</v>
      </c>
      <c r="B116" s="40" t="s">
        <v>6</v>
      </c>
      <c r="C116" s="7">
        <v>88</v>
      </c>
      <c r="D116" s="8"/>
      <c r="E116" s="7">
        <v>88</v>
      </c>
      <c r="F116" s="21"/>
      <c r="G116" s="8"/>
      <c r="H116" s="8"/>
      <c r="I116" s="8"/>
      <c r="J116" s="25"/>
      <c r="K116" s="8">
        <f t="shared" si="6"/>
        <v>88</v>
      </c>
      <c r="L116" s="8">
        <f t="shared" si="7"/>
        <v>0</v>
      </c>
      <c r="M116" s="9">
        <f t="shared" si="8"/>
        <v>88</v>
      </c>
    </row>
    <row r="117" spans="1:13" x14ac:dyDescent="0.3">
      <c r="A117" s="46"/>
      <c r="B117" s="40" t="s">
        <v>7</v>
      </c>
      <c r="C117" s="7">
        <v>10</v>
      </c>
      <c r="D117" s="8"/>
      <c r="E117" s="7">
        <v>10</v>
      </c>
      <c r="F117" s="21"/>
      <c r="G117" s="8"/>
      <c r="H117" s="8"/>
      <c r="I117" s="8"/>
      <c r="J117" s="25"/>
      <c r="K117" s="8">
        <f t="shared" si="6"/>
        <v>10</v>
      </c>
      <c r="L117" s="8">
        <f t="shared" si="7"/>
        <v>0</v>
      </c>
      <c r="M117" s="9">
        <f t="shared" si="8"/>
        <v>10</v>
      </c>
    </row>
    <row r="118" spans="1:13" x14ac:dyDescent="0.3">
      <c r="A118" s="46"/>
      <c r="B118" s="40" t="s">
        <v>8</v>
      </c>
      <c r="C118" s="7">
        <v>2</v>
      </c>
      <c r="D118" s="8"/>
      <c r="E118" s="7">
        <v>2</v>
      </c>
      <c r="F118" s="21"/>
      <c r="G118" s="8"/>
      <c r="H118" s="8"/>
      <c r="I118" s="8"/>
      <c r="J118" s="25"/>
      <c r="K118" s="8">
        <f t="shared" si="6"/>
        <v>2</v>
      </c>
      <c r="L118" s="8">
        <f t="shared" si="7"/>
        <v>0</v>
      </c>
      <c r="M118" s="9">
        <f t="shared" si="8"/>
        <v>2</v>
      </c>
    </row>
    <row r="119" spans="1:13" x14ac:dyDescent="0.3">
      <c r="A119" s="46"/>
      <c r="B119" s="40" t="s">
        <v>13</v>
      </c>
      <c r="C119" s="7">
        <v>1</v>
      </c>
      <c r="D119" s="8"/>
      <c r="E119" s="7">
        <v>1</v>
      </c>
      <c r="F119" s="21"/>
      <c r="G119" s="8"/>
      <c r="H119" s="8"/>
      <c r="I119" s="8"/>
      <c r="J119" s="25"/>
      <c r="K119" s="8">
        <f t="shared" si="6"/>
        <v>1</v>
      </c>
      <c r="L119" s="8">
        <f t="shared" si="7"/>
        <v>0</v>
      </c>
      <c r="M119" s="9">
        <f t="shared" si="8"/>
        <v>1</v>
      </c>
    </row>
    <row r="120" spans="1:13" ht="15" thickBot="1" x14ac:dyDescent="0.35">
      <c r="A120" s="47"/>
      <c r="B120" s="41" t="s">
        <v>4</v>
      </c>
      <c r="C120" s="12">
        <v>101</v>
      </c>
      <c r="D120" s="13"/>
      <c r="E120" s="12">
        <v>101</v>
      </c>
      <c r="F120" s="22"/>
      <c r="G120" s="13"/>
      <c r="H120" s="13"/>
      <c r="I120" s="13"/>
      <c r="J120" s="26"/>
      <c r="K120" s="13">
        <f t="shared" si="6"/>
        <v>101</v>
      </c>
      <c r="L120" s="13">
        <f t="shared" si="7"/>
        <v>0</v>
      </c>
      <c r="M120" s="14">
        <f t="shared" si="8"/>
        <v>101</v>
      </c>
    </row>
    <row r="122" spans="1:13" ht="15" thickBot="1" x14ac:dyDescent="0.35"/>
    <row r="123" spans="1:13" x14ac:dyDescent="0.3">
      <c r="B123" s="15"/>
      <c r="C123" s="58" t="s">
        <v>23</v>
      </c>
      <c r="D123" s="58"/>
      <c r="E123" s="59"/>
    </row>
    <row r="124" spans="1:13" x14ac:dyDescent="0.3">
      <c r="B124" s="16" t="s">
        <v>27</v>
      </c>
      <c r="C124" s="10" t="s">
        <v>2</v>
      </c>
      <c r="D124" s="10" t="s">
        <v>3</v>
      </c>
      <c r="E124" s="11" t="s">
        <v>4</v>
      </c>
    </row>
    <row r="125" spans="1:13" x14ac:dyDescent="0.3">
      <c r="B125" s="17" t="s">
        <v>6</v>
      </c>
      <c r="C125" s="7">
        <v>209298</v>
      </c>
      <c r="D125" s="7">
        <v>131819</v>
      </c>
      <c r="E125" s="43">
        <v>341117</v>
      </c>
    </row>
    <row r="126" spans="1:13" x14ac:dyDescent="0.3">
      <c r="B126" s="17" t="s">
        <v>7</v>
      </c>
      <c r="C126" s="7">
        <v>7183</v>
      </c>
      <c r="D126" s="7">
        <v>4408</v>
      </c>
      <c r="E126" s="43">
        <v>11591</v>
      </c>
    </row>
    <row r="127" spans="1:13" x14ac:dyDescent="0.3">
      <c r="B127" s="17" t="s">
        <v>8</v>
      </c>
      <c r="C127" s="7">
        <v>8353</v>
      </c>
      <c r="D127" s="7">
        <v>5463</v>
      </c>
      <c r="E127" s="43">
        <v>13816</v>
      </c>
    </row>
    <row r="128" spans="1:13" x14ac:dyDescent="0.3">
      <c r="B128" s="17" t="s">
        <v>9</v>
      </c>
      <c r="C128" s="7">
        <v>6335</v>
      </c>
      <c r="D128" s="7">
        <v>6398</v>
      </c>
      <c r="E128" s="43">
        <v>12733</v>
      </c>
    </row>
    <row r="129" spans="1:5" x14ac:dyDescent="0.3">
      <c r="B129" s="17" t="s">
        <v>10</v>
      </c>
      <c r="C129" s="7">
        <v>2950</v>
      </c>
      <c r="D129" s="7">
        <v>5223</v>
      </c>
      <c r="E129" s="43">
        <v>8173</v>
      </c>
    </row>
    <row r="130" spans="1:5" x14ac:dyDescent="0.3">
      <c r="B130" s="17" t="s">
        <v>11</v>
      </c>
      <c r="C130" s="7">
        <v>1571</v>
      </c>
      <c r="D130" s="7">
        <v>3977</v>
      </c>
      <c r="E130" s="43">
        <v>5548</v>
      </c>
    </row>
    <row r="131" spans="1:5" x14ac:dyDescent="0.3">
      <c r="B131" s="17" t="s">
        <v>12</v>
      </c>
      <c r="C131" s="7">
        <v>1950</v>
      </c>
      <c r="D131" s="7">
        <v>2019</v>
      </c>
      <c r="E131" s="43">
        <v>3969</v>
      </c>
    </row>
    <row r="132" spans="1:5" x14ac:dyDescent="0.3">
      <c r="B132" s="17" t="s">
        <v>13</v>
      </c>
      <c r="C132" s="7">
        <v>1996</v>
      </c>
      <c r="D132" s="7">
        <v>1029</v>
      </c>
      <c r="E132" s="43">
        <v>3025</v>
      </c>
    </row>
    <row r="133" spans="1:5" x14ac:dyDescent="0.3">
      <c r="B133" s="17" t="s">
        <v>14</v>
      </c>
      <c r="C133" s="7">
        <v>2309</v>
      </c>
      <c r="D133" s="7">
        <v>3769</v>
      </c>
      <c r="E133" s="43">
        <v>6078</v>
      </c>
    </row>
    <row r="134" spans="1:5" x14ac:dyDescent="0.3">
      <c r="B134" s="17" t="s">
        <v>15</v>
      </c>
      <c r="C134" s="7">
        <v>2948</v>
      </c>
      <c r="D134" s="7">
        <v>2329</v>
      </c>
      <c r="E134" s="43">
        <v>5277</v>
      </c>
    </row>
    <row r="135" spans="1:5" ht="15" thickBot="1" x14ac:dyDescent="0.35">
      <c r="B135" s="18" t="s">
        <v>4</v>
      </c>
      <c r="C135" s="12">
        <v>244893</v>
      </c>
      <c r="D135" s="12">
        <v>166434</v>
      </c>
      <c r="E135" s="44">
        <v>411327</v>
      </c>
    </row>
    <row r="138" spans="1:5" x14ac:dyDescent="0.3">
      <c r="A138" s="1" t="s">
        <v>28</v>
      </c>
    </row>
    <row r="139" spans="1:5" x14ac:dyDescent="0.3">
      <c r="A139" s="1" t="s">
        <v>29</v>
      </c>
    </row>
    <row r="140" spans="1:5" x14ac:dyDescent="0.3">
      <c r="A140" s="1" t="s">
        <v>30</v>
      </c>
    </row>
  </sheetData>
  <mergeCells count="37">
    <mergeCell ref="K72:M72"/>
    <mergeCell ref="K86:M86"/>
    <mergeCell ref="K100:M100"/>
    <mergeCell ref="K114:M114"/>
    <mergeCell ref="A1:M1"/>
    <mergeCell ref="K3:M3"/>
    <mergeCell ref="K16:M16"/>
    <mergeCell ref="K30:M30"/>
    <mergeCell ref="K44:M44"/>
    <mergeCell ref="K58:M58"/>
    <mergeCell ref="A102:A112"/>
    <mergeCell ref="C123:E123"/>
    <mergeCell ref="C114:E114"/>
    <mergeCell ref="G114:I114"/>
    <mergeCell ref="G3:I3"/>
    <mergeCell ref="C3:E3"/>
    <mergeCell ref="G58:I58"/>
    <mergeCell ref="C72:E72"/>
    <mergeCell ref="G72:I72"/>
    <mergeCell ref="C86:E86"/>
    <mergeCell ref="G86:I86"/>
    <mergeCell ref="C100:E100"/>
    <mergeCell ref="G100:I100"/>
    <mergeCell ref="A116:A120"/>
    <mergeCell ref="C16:E16"/>
    <mergeCell ref="G16:I16"/>
    <mergeCell ref="C30:E30"/>
    <mergeCell ref="G30:I30"/>
    <mergeCell ref="C44:E44"/>
    <mergeCell ref="G44:I44"/>
    <mergeCell ref="C58:E58"/>
    <mergeCell ref="A18:A28"/>
    <mergeCell ref="A32:A42"/>
    <mergeCell ref="A46:A56"/>
    <mergeCell ref="A60:A70"/>
    <mergeCell ref="A74:A84"/>
    <mergeCell ref="A88:A98"/>
  </mergeCells>
  <pageMargins left="0.7" right="0.7" top="0.75" bottom="0.75" header="0.3" footer="0.3"/>
  <pageSetup scale="84" orientation="landscape" r:id="rId1"/>
  <rowBreaks count="4" manualBreakCount="4">
    <brk id="28" max="16383" man="1"/>
    <brk id="56" max="16383" man="1"/>
    <brk id="84" max="16383" man="1"/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Charlotte, NC USA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elowry</dc:creator>
  <cp:lastModifiedBy>elowry</cp:lastModifiedBy>
  <cp:lastPrinted>2014-12-17T18:20:50Z</cp:lastPrinted>
  <dcterms:created xsi:type="dcterms:W3CDTF">2014-12-17T13:52:04Z</dcterms:created>
  <dcterms:modified xsi:type="dcterms:W3CDTF">2014-12-17T18:35:51Z</dcterms:modified>
</cp:coreProperties>
</file>